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FriendsofKingsParkGr\AppData\Local\Microsoft\Windows\INetCache\Content.Outlook\DSCWJGAI\"/>
    </mc:Choice>
  </mc:AlternateContent>
  <xr:revisionPtr revIDLastSave="0" documentId="13_ncr:1_{F4B55D74-9190-448A-A945-63904BFE52E2}" xr6:coauthVersionLast="47" xr6:coauthVersionMax="47" xr10:uidLastSave="{00000000-0000-0000-0000-000000000000}"/>
  <bookViews>
    <workbookView xWindow="-108" yWindow="-108" windowWidth="23256" windowHeight="12456" xr2:uid="{00000000-000D-0000-FFFF-FFFF00000000}"/>
  </bookViews>
  <sheets>
    <sheet name="Labels " sheetId="5" r:id="rId1"/>
  </sheets>
  <definedNames>
    <definedName name="_xlnm._FilterDatabase" localSheetId="0" hidden="1">'Labels '!$A$1:$N$355</definedName>
    <definedName name="Botanic_Name" localSheetId="0">'Labels '!$A:$A</definedName>
    <definedName name="Botanic_Name">#REF!</definedName>
    <definedName name="fb_profile">"https://florabase.dpaw.wa.gov.au/browse/profile/"</definedName>
    <definedName name="fb_search">"https://florabase.dpaw.wa.gov.au/search/quick?q="</definedName>
    <definedName name="Florabase_Profile" localSheetId="0">'Labels '!$C:$C</definedName>
    <definedName name="Florabase_Profile">#REF!</definedName>
    <definedName name="_xlnm.Print_Area" localSheetId="0">'Labels '!$A$1:$H$355</definedName>
    <definedName name="Z_F78692DF_3ACB_48D9_A907_27CD27AB762B_.wvu.Cols"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5" i="5" l="1"/>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6" i="5"/>
  <c r="D195" i="5"/>
  <c r="D194" i="5"/>
  <c r="D193" i="5"/>
  <c r="D192" i="5"/>
  <c r="D191" i="5"/>
  <c r="D190" i="5"/>
  <c r="D189" i="5"/>
  <c r="D188"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24" i="5"/>
  <c r="D23" i="5"/>
  <c r="D22" i="5"/>
  <c r="D21" i="5"/>
  <c r="D20" i="5"/>
  <c r="D19" i="5"/>
  <c r="D18" i="5"/>
  <c r="D17" i="5"/>
  <c r="D16" i="5"/>
  <c r="D15" i="5"/>
  <c r="D14" i="5"/>
  <c r="D13" i="5"/>
  <c r="D12" i="5"/>
  <c r="D11" i="5"/>
  <c r="D10" i="5"/>
  <c r="D9" i="5"/>
  <c r="D8" i="5"/>
  <c r="D7" i="5"/>
  <c r="D6" i="5"/>
  <c r="D5" i="5"/>
  <c r="D4" i="5"/>
  <c r="D3" i="5"/>
  <c r="D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 authorId="0" shapeId="0" xr:uid="{29E077BF-7526-4C3C-AFA1-0AA0DCD6EB57}">
      <text>
        <r>
          <rPr>
            <sz val="10"/>
            <color rgb="FF000000"/>
            <rFont val="Tahoma"/>
            <family val="2"/>
          </rPr>
          <t>The left justified florabase numbers were automagically assigned and may be incorrect. Just type over them, and preferably "convert to number" if prompted.</t>
        </r>
      </text>
    </comment>
  </commentList>
</comments>
</file>

<file path=xl/sharedStrings.xml><?xml version="1.0" encoding="utf-8"?>
<sst xmlns="http://schemas.openxmlformats.org/spreadsheetml/2006/main" count="3817" uniqueCount="1573">
  <si>
    <t>Botanic Name</t>
  </si>
  <si>
    <t>Description</t>
  </si>
  <si>
    <t>Plant Type</t>
  </si>
  <si>
    <t>Phytophthora resistant (PR)</t>
  </si>
  <si>
    <t>Large Shrub/ Small Tree</t>
  </si>
  <si>
    <t>Low Plant</t>
  </si>
  <si>
    <t xml:space="preserve">Medium shrub. Grows 1.5-2 m h x 2-3 m w. Wavy, dark green phyllodes. Globular, large yellow flowerheads from Aug-Dec. Well-drained soils in dappled shade to full sun. </t>
  </si>
  <si>
    <t xml:space="preserve">Medium Shrub </t>
  </si>
  <si>
    <t>Winged Wattle</t>
  </si>
  <si>
    <t>Small Shrub</t>
  </si>
  <si>
    <t xml:space="preserve">Low spreading shrub from 0.3-0.8 m h x 1-1.5 m w. Green triangular leaves. White fluffy ball flowers from April-July. Damp sandy soils in part to full sun. Prune after flowering. </t>
  </si>
  <si>
    <t xml:space="preserve">Ground Cover </t>
  </si>
  <si>
    <t>Acacia aprica</t>
  </si>
  <si>
    <t>Wispy medium shrub. Grows 0.3-2.0 m h x 1.0-1.5 m w. Fine greyish incurved phyllodes. Globular, yellow flowers from June-July. Grow in well-drained sandy soils in part to full sun. Conservation status: Declared Rare.</t>
  </si>
  <si>
    <t>Rounded medium shrub. Grows 1-2 m h x 1-2.5 m w. Long fine mid-green foliage. Abundant yellow ball-shaped flowers from May-Sept. Grows in full sun in sandy or gravelly soils.</t>
  </si>
  <si>
    <t>Ground Cover</t>
  </si>
  <si>
    <t>Acacia binata</t>
  </si>
  <si>
    <t>Spreading small shrub 1-1.5 m h x 1-2 m w. Bright green foliage. Globular, deep yellow flowers arranged in pairs from Aug-Oct. Grows in a range of soils in partial to full sun.</t>
  </si>
  <si>
    <t>Acacia denticulosa</t>
  </si>
  <si>
    <t>Sandpaper Wattle</t>
  </si>
  <si>
    <t xml:space="preserve">Upright, open shrub 1-5 m h. Unusual, large phyllodes 5-7 cm long, toothed with coarse surface. Bright, golden spike flowerheads 4-7 cm long from Sept-Oct. Well-drained soils preferring full sun. Conservation status: Declared Rare. </t>
  </si>
  <si>
    <t>Acacia dictyoneura</t>
  </si>
  <si>
    <t>Acacia glaucoptera</t>
  </si>
  <si>
    <t>Flat Wattle</t>
  </si>
  <si>
    <t>Attractive small spreading shrub. Grows 1-1.5 m h x 2-3 m w. Foliage is flat and continuous along stems. Purple-red new growth. Globular yellow flowers from Aug-Nov. Well-drained soils in a sunny location.</t>
  </si>
  <si>
    <t>Acacia guinetii</t>
  </si>
  <si>
    <t>Guinet’s Wattle</t>
  </si>
  <si>
    <t>Small-medium shrub. Grows 1-2 m h x 2 m w. Hairy, feathery foliage. Large, globular yellow flowers from June-Sept. Grows in well-drained gravelly or sandy soils in dappled shade to full sun. Conservation status: Priority 4.</t>
  </si>
  <si>
    <t xml:space="preserve">Dense spreading low plant. Grows 0.5-1 m h x 0.5-1.5 m w. Feathery foliage. Abundant yellow flowers from Jun-Sep. Does well in part to full sun in a range of soils. </t>
  </si>
  <si>
    <t>Prostrate form</t>
  </si>
  <si>
    <t>Prostrate Form</t>
  </si>
  <si>
    <r>
      <rPr>
        <i/>
        <sz val="10"/>
        <color theme="1"/>
        <rFont val="Arial"/>
        <family val="2"/>
      </rPr>
      <t xml:space="preserve">Acacia oncinophylla </t>
    </r>
    <r>
      <rPr>
        <sz val="10"/>
        <color theme="1"/>
        <rFont val="Arial"/>
        <family val="2"/>
      </rPr>
      <t xml:space="preserve">ssp. </t>
    </r>
    <r>
      <rPr>
        <i/>
        <sz val="10"/>
        <color theme="1"/>
        <rFont val="Arial"/>
        <family val="2"/>
      </rPr>
      <t>oncinophylla</t>
    </r>
  </si>
  <si>
    <t>Acacia pulviniformis</t>
  </si>
  <si>
    <t xml:space="preserve">Prostrate, mound-like shrub. Grows 0.1-0.2 m h x 0.5-1 m w. Spinescent branches. Mid-green hairy foliage. Globular gold flowers to 5 cm from Aug-Oct. Grows in part to full sun in light to heavy well-drained soils. </t>
  </si>
  <si>
    <t>Acacia redolens</t>
  </si>
  <si>
    <t>Vanilla wattle (low form)</t>
  </si>
  <si>
    <t>Dense spreading shrub. Grows 0.5-1 m h x 2-5 m w. Grey-green, aromatic foliage. Racemes of bright yellow, globular flowers from Aug-Oct. Grows in a range of soils in partial to full sun.</t>
  </si>
  <si>
    <t>Adenanthos argyreus</t>
  </si>
  <si>
    <t>Little Woollybush</t>
  </si>
  <si>
    <r>
      <rPr>
        <sz val="10"/>
        <color theme="1"/>
        <rFont val="Arial"/>
        <family val="2"/>
      </rPr>
      <t xml:space="preserve">Attractive, compact, low shrub. Grows 0.3-1.0 m h x 0.6-1.3 m w. Compact silvery green foliage. Bright reddish-pink flowers mainly from Aug-Oct. Well-drained soils in part to full sun. Prune lightly. Good </t>
    </r>
    <r>
      <rPr>
        <b/>
        <sz val="10"/>
        <color theme="1"/>
        <rFont val="Arial"/>
        <family val="2"/>
      </rPr>
      <t>container</t>
    </r>
    <r>
      <rPr>
        <sz val="10"/>
        <color theme="1"/>
        <rFont val="Arial"/>
        <family val="2"/>
      </rPr>
      <t xml:space="preserve"> plant.</t>
    </r>
  </si>
  <si>
    <r>
      <rPr>
        <i/>
        <sz val="10"/>
        <color rgb="FFFF0000"/>
        <rFont val="Arial"/>
        <family val="2"/>
      </rPr>
      <t xml:space="preserve">Adenanthos pungens </t>
    </r>
    <r>
      <rPr>
        <sz val="10"/>
        <color rgb="FFFF0000"/>
        <rFont val="Arial"/>
        <family val="2"/>
      </rPr>
      <t>ssp</t>
    </r>
    <r>
      <rPr>
        <i/>
        <sz val="10"/>
        <color rgb="FFFF0000"/>
        <rFont val="Arial"/>
        <family val="2"/>
      </rPr>
      <t>. effusus</t>
    </r>
  </si>
  <si>
    <t>Spiky Adenanthos</t>
  </si>
  <si>
    <t>Low spreading shrub. Grows 0.5-0.8 m h x 1-2 m w. Spiky mid green foliage. Attractive pale to dark pink flowers from Aug-Nov. Grows in well-drained sandy or loamy soils in part to full sun. Bird attracting. Conservation status: Declared Rare.</t>
  </si>
  <si>
    <t>Low spreading shrub. Grows 0.2-0.5 m h x 1-2 m w. Spiky mid green foliage. Attractive pale to dark pink flowers from Aug-Nov. Grows in well-drained sandy or loamy soils in part to full sun. Bird attracting. Conservation status: Declared Rare.</t>
  </si>
  <si>
    <t>Adenanthos sericeus</t>
  </si>
  <si>
    <t>Woolly Bush</t>
  </si>
  <si>
    <t>Medium shrub to approx. 3 m h x 1.5-2 m w. Very hardy plant. Good coastal shrub and will grow in most locations. Red-yellow flowers all year. Well-drained soil in full sun or part shade. Good screening or hedge species. Excellent bird attracting.</t>
  </si>
  <si>
    <r>
      <rPr>
        <i/>
        <sz val="10"/>
        <color rgb="FF00B050"/>
        <rFont val="Arial"/>
        <family val="2"/>
      </rPr>
      <t xml:space="preserve">Adenanthos </t>
    </r>
    <r>
      <rPr>
        <sz val="10"/>
        <color rgb="FF00B050"/>
        <rFont val="Arial"/>
        <family val="2"/>
      </rPr>
      <t xml:space="preserve">x </t>
    </r>
    <r>
      <rPr>
        <i/>
        <sz val="10"/>
        <color rgb="FF00B050"/>
        <rFont val="Arial"/>
        <family val="2"/>
      </rPr>
      <t>pamela</t>
    </r>
  </si>
  <si>
    <t>Small shrub. Grows 0.7-1.7 m h x 0.5-1.2 m w. Hairy mid-green foliage along stems. Abundant orange flowers from May-Dec. Grows in well-drained loamy soils in part to full sun.  Lightly prune after flowering. Conservation status: Priority 4.</t>
  </si>
  <si>
    <t>Allocasuarina humilis</t>
  </si>
  <si>
    <t>Dwarf She-oak</t>
  </si>
  <si>
    <t xml:space="preserve">Compact “She-oak”. Grows 0.5-1.5 m h x 1-1.5 m w. Fine bluish green foliage. Red female flowers and brown male flowers. Adaptable to a range of soils. Tolerates slightly alkaline soils. Full to part sun. </t>
  </si>
  <si>
    <t>Alyogyne hakeifolia</t>
  </si>
  <si>
    <t>Medium upright open shrub. Grows 1-2.5 m h x 0.5-2 m w. Dark green, segmented leaves. Attractive yellow hibiscus-shaped flowers with red centres from Nov-March. Well-drained soils in full sun.</t>
  </si>
  <si>
    <t>Kangaroo Paw</t>
  </si>
  <si>
    <t>Anigozanthos flavidus</t>
  </si>
  <si>
    <t>Tall Kangaroo Paw (red)</t>
  </si>
  <si>
    <t>Tall kangaroo paw to 3 m h with strappy mid-green leaves.Tall spikes of red flowers from late spring to early summer .  Grows in most soils in part to full sun. Good cut flowers. Bird attractive.</t>
  </si>
  <si>
    <r>
      <rPr>
        <i/>
        <sz val="10"/>
        <color theme="1"/>
        <rFont val="Arial"/>
        <family val="2"/>
      </rPr>
      <t xml:space="preserve">Anigozanthos </t>
    </r>
    <r>
      <rPr>
        <sz val="10"/>
        <color theme="1"/>
        <rFont val="Arial"/>
        <family val="2"/>
      </rPr>
      <t>hybrid</t>
    </r>
  </si>
  <si>
    <t xml:space="preserve"> 'Bush Spirit'</t>
  </si>
  <si>
    <t>Attractive small hardy kangaroo paw to 90 cm high. Lovely pink and cream flower spikes atop rich deep green branched stems. Flowers all year round. Plant in full or part sun in well-drained soils.</t>
  </si>
  <si>
    <t xml:space="preserve"> 'Kings Park Royale'</t>
  </si>
  <si>
    <t>Attractive medium-sized kangaroo paw. Flowering stems to 0.6-1 m h. Unique multicoloured flowers with purple, orange and yellow from spring to autumn. Great for small gardens, landscaping or growing in tubs. Grows in a range of soils in part to full sun.</t>
  </si>
  <si>
    <t>Anigozanthos manglesii</t>
  </si>
  <si>
    <t>Perennial herb-like shrub. Does best for 2-3 years. Stems are from 20 cm to 1 m h. Flowers red and green from Aug to Nov. Well-drained soils in sunny location. Best not to water from above. Protect from snails.</t>
  </si>
  <si>
    <t>Anigozanthos viridis</t>
  </si>
  <si>
    <t>Green Kangaroo Paw</t>
  </si>
  <si>
    <t xml:space="preserve">Attractive clump-forming plant. Grows 0.2-0.6 m h x 0.5 m w. Dark green strap-like leaves. Dark green or yellow-green flowers on medium spikes from July-Nov. Grows well in part to full sun in moist light soils. Protect from snails. Use trickle drippers. </t>
  </si>
  <si>
    <t>Erect, multi-branched shrub. Grows 0.2-1 m h x 0.3-1 m w. Fine, pointed, bright green foliage. Very attractive red, black and green tubular flowers from May-Sept. Grows in dappled shade to full sun in well-drained light to medium acidic soils or in pots.</t>
  </si>
  <si>
    <t xml:space="preserve">Baeckea grandis </t>
  </si>
  <si>
    <t>Small attractive scented shrub. Grows 1 m h x 1 m w.  White/pink flowers from July-Sept. Full sun or part shade.  Sand or gravel soils. A very hardy plant.</t>
  </si>
  <si>
    <t>Banksia blechnifolia</t>
  </si>
  <si>
    <t>Prostrate shrub. Spreading to 2-4 m. Leaves deeply lobed to about 50 cm. Flowerheads 20 cm x 9 cm. Reddish pink with yellow stamens from Sept-Nov. Well-drained soils in dappled shade to full sun.</t>
  </si>
  <si>
    <t>Banksia carlinoides</t>
  </si>
  <si>
    <t>Pink Dryandra</t>
  </si>
  <si>
    <t>Round, compact prickly shrub. Grows 0.3-1.3 m h x 0.5-1 m w. Serrated mid-green leaves. Conspicuous, perfumed, white-cream flowers suffused with pink from Aug-Nov. Grows in well-drained soils in full sun.</t>
  </si>
  <si>
    <t>Banksia elderiana</t>
  </si>
  <si>
    <t>Swordfish Banksia</t>
  </si>
  <si>
    <t xml:space="preserve">Densely branched small to medium shrub. Grows 1-4 m h x 1-4 m w. Rusty green leaves with prickly margins. Large yellow cylindrical flowers 10-15 cm long from Aug-March. Grows in very well-drained soils in full sun. Bird attractive. </t>
  </si>
  <si>
    <t>Banksia formosa</t>
  </si>
  <si>
    <t>Showy Dryandra</t>
  </si>
  <si>
    <t>Highly ornamental large shrub from 3-5 m h x 2-4 w. Toothed dark green foliage. Profuse bright yellow-orange flowers at ends of branches. Flowers Sept-Nov. Needs very well-drained soils in part sun. Good cut flower. Prune after flowering.</t>
  </si>
  <si>
    <t>Light pink form</t>
  </si>
  <si>
    <t>Banksia grandis</t>
  </si>
  <si>
    <t>Bull Banksia</t>
  </si>
  <si>
    <t>Adaptable large shrub to small tree, 4-6 m h x 3-5 m w. Dark green divided leaves with bright red new growth. Yellow cylindrical flowers from Sept-Jan. Well-drained light to medium soils. Dappled shade to full sun. Frost resistant.</t>
  </si>
  <si>
    <t>Banksia grossa</t>
  </si>
  <si>
    <t xml:space="preserve">Small compact shrub 1-1.5 m h x 1.5-2 m w. Dark green foliage. Barrel-shaped golden-brown flowers from 5-7 cm long x 8-9 cm w. Flowering March-Sept. Well-drained light to medium sandy soils.  Tolerates some alkalinity. Part to full sun.  </t>
  </si>
  <si>
    <t>Banksia hookeriana</t>
  </si>
  <si>
    <t>Hooker’s Banksia</t>
  </si>
  <si>
    <t xml:space="preserve">Dense rounded shrub 2-3 m h x 2-4 m w. Flowerheads acorn shaped, terminal from June-Feb. Velvety grey-white in bud, golden orange styles. Very well-drained, light to medium soils, with partial or full sun. Bird attracting. </t>
  </si>
  <si>
    <t>Banksia ilicifolia</t>
  </si>
  <si>
    <t>Holly-leaved Banksia</t>
  </si>
  <si>
    <t xml:space="preserve">Large shrub to small upright street tree. Grows 5-10 m h x 3-6 m w. Dark greened toothed prickly foliage. Profuse clusters of yellow flowers that turn orange-red from March-May and Aug-Oct. Grows in well-drained sandy soils in part to full sun.  </t>
  </si>
  <si>
    <t>Banksia lemanniana</t>
  </si>
  <si>
    <t>Lemann's Banksia</t>
  </si>
  <si>
    <t xml:space="preserve">Dense medium shrub. Grows 2-3 m h x 2-3 m w. Leaves toothed with wavy margins. Attractive nodding flowerheads yellow-green from July-Dec. Well-drained or gravelly soils in dappled shade to full sun. </t>
  </si>
  <si>
    <t xml:space="preserve">Banksia nivea </t>
  </si>
  <si>
    <t>Honeypot Dryandra</t>
  </si>
  <si>
    <t>Dwarf clumping or spreading shrub, 0.1-1 m h x 0.6-3 m w. Fern-like dark green foliage. Brownish yellow flowers at the base of the leaves from July-Oct. Well-drained soils in dappled shade to full sun. Good container plant.</t>
  </si>
  <si>
    <t>Banksia occidentalis</t>
  </si>
  <si>
    <t>Red Swamp Banksia</t>
  </si>
  <si>
    <t>Upright large shrub to small tree from 3-7 m h x 2-5 m w. Mid green foliage. Cylindrical yellow and bright red cone flowers from Dec-March. Fast growing. Light to heavy soils with some summer moisture. Part to full sun. Lightly prune after flowering.</t>
  </si>
  <si>
    <t>Banksia petiolaris</t>
  </si>
  <si>
    <t>Prostrate shrub. Spreading to 2 m. Long dentate leaves. New growth red. Large flowers pink to reddish with cream styles from Oct-March. Very attractive. Sunny position in well-drained sandy soils.</t>
  </si>
  <si>
    <t>Banksia polycephala</t>
  </si>
  <si>
    <t>Many-headed Dryandra</t>
  </si>
  <si>
    <t>Outstanding medium shrub. Grows 1-3 m h x 1-2 m w. Long serrated bright green leaves. Abundant yellow flowers in bunches from Aug-Nov. Well-drained soils in part to full sun. Good cut flowers. Prune after flowering.</t>
  </si>
  <si>
    <t>Banksia repens</t>
  </si>
  <si>
    <t>Creeping Banksia</t>
  </si>
  <si>
    <t xml:space="preserve">Prostrate shrub. Spreading to 2 m. Deeply lobed foliage. New growth bronze. Flowerheads yellow-brown to dull red from Aug-Jan. Sunny position in well-drained sandy or gravelly soils. </t>
  </si>
  <si>
    <t>Beaufortia aestiva</t>
  </si>
  <si>
    <t>Dense rounded shrub. Grows 0.7-2 m h x 1-1.5 m w. Crowded ovate foliage. Red flowers from June-March. Well-drained soils in part to full sun. Prune after flowering. Bird attracting.</t>
  </si>
  <si>
    <t>Beaufortia anisandra</t>
  </si>
  <si>
    <t>Densely branched rounded small shrub. Grows 0.5-1.5 m x 1-1.5 m w. Crowded, dense, olive-green foliage. Terminal clusters of dark red to purple-red flowers from Oct-May. Grows in very well-drained sandy or gravelly heavy soils in part to full sun.</t>
  </si>
  <si>
    <t>Beaufortia bracteosa</t>
  </si>
  <si>
    <t xml:space="preserve">Low spreading shrub. Grows 0.3-1 m h x 0.5-1.5 m w. Grey-green foliage. Abundant dark red flowers from Sept-Dec. Grows in well-drained sandy soils in part to full sun. </t>
  </si>
  <si>
    <t>Beaufortia elegans</t>
  </si>
  <si>
    <t>(Mauve form)</t>
  </si>
  <si>
    <t xml:space="preserve">Small spreading shrub. Grows 1-1.5 m h x 1-1.5 m w. Crowded ovate foliage. Profuse mauve flowers from Sept-Feb. Well-drained soils in part to full sun. </t>
  </si>
  <si>
    <t>Beaufortia kwongkanicola</t>
  </si>
  <si>
    <t>Lesueur Beaufortia</t>
  </si>
  <si>
    <t xml:space="preserve">Small spreading shrub. Grows 0.2-0.7 m h x 0.2-1.0 m w. Grey-green fine foliage. Abundant deep, bright red paintbrush-style flowers from July-Nov. Grow in sandy soils in part to full sun or in pots. </t>
  </si>
  <si>
    <t>Beaufortia orbifolia</t>
  </si>
  <si>
    <t>Ravensthorpe Beaufortia</t>
  </si>
  <si>
    <t>Adaptable medium upright shrub. Grows 2-3 m h x 2 m w. Grey-green tightly packed foliage. Lime-green with red-tipped bottlebrush flowers from Nov-July. Grows in a range of soils in part to full sun. Bird attracting.</t>
  </si>
  <si>
    <t>Beaufortia schaueri</t>
  </si>
  <si>
    <t>Pink Beaufortia</t>
  </si>
  <si>
    <t>Very attractive dwarf shrub. Grows 0.3-1 m h x 1-1.5 m w. Fine foliage. Abundant globular pink flowers from Sept-Nov. Well-drained light to medium soils. Dappled shade to full sun. Light pruning is beneficial.</t>
  </si>
  <si>
    <t>Climber</t>
  </si>
  <si>
    <t>Billardiera fusiformis</t>
  </si>
  <si>
    <t>Australian Bluebell</t>
  </si>
  <si>
    <t>Sturdy climber growing up to 3 m h. Oblong bright to deep green leaves. Blue, pinkish or white flowers in pendent clusters from July-Mar. Attractive on fences or growing over other plants.Grows in a range of soils in part to full sun.</t>
  </si>
  <si>
    <t>Boronia clavata</t>
  </si>
  <si>
    <t>Bushy shrub from 1.5-2 m h x 1.5-2 m w. Pinnate aromatic leaves. Perfumed yellow-green flowers from Aug-Jan. Adaptable in cultivation. Grows in a range of soil types with part shade. Prune lightly after flowering. Conservation status: Declared Rare.</t>
  </si>
  <si>
    <t>Boronia crenulata</t>
  </si>
  <si>
    <t>Aniseed Boronia (Compact Form)</t>
  </si>
  <si>
    <t xml:space="preserve">Very ornamental, dwarf shrub. Grows 0.6 m h x 0.5-1 m w. Spoon-shaped leaves. Pink terminal flowers from July-Dec. Grows in a range of soils in dappled shade to part sun. </t>
  </si>
  <si>
    <t>Boronia denticulata</t>
  </si>
  <si>
    <t xml:space="preserve">Attractive small shrub. Grows 1-2 m h x 0.5-1.5 m w. Aromatic foliage. Profuse pink flowers at ends of stems from Aug-Nov. Grows in a range of soils in dappled shade to part sun with good root protection. Tip prune to keep compact. </t>
  </si>
  <si>
    <t>Boronia heterophylla</t>
  </si>
  <si>
    <t xml:space="preserve">Erect, bushy shrub. Grows 1 m h x 0.8 m w. Dense aromatic foliage. Fragrant white pink-tinged bell shaped flowers in spring. Moist well-drained soil. Dappled shade or part sun. </t>
  </si>
  <si>
    <r>
      <rPr>
        <i/>
        <sz val="10"/>
        <color theme="1"/>
        <rFont val="Arial"/>
        <family val="2"/>
      </rPr>
      <t xml:space="preserve">Boronia </t>
    </r>
    <r>
      <rPr>
        <sz val="10"/>
        <color theme="1"/>
        <rFont val="Arial"/>
        <family val="2"/>
      </rPr>
      <t>hybrid</t>
    </r>
  </si>
  <si>
    <t>Magenta Stars</t>
  </si>
  <si>
    <t>Small compact shrub. Grows 1 m h x 1 m w. Bright green soft aromatic foliage. Masses of magenta star-shaped flowers from late winter to early spring. Grows in full sun to part shade in neutral to acidic free draining soil. Lightly prune after flowering.</t>
  </si>
  <si>
    <r>
      <rPr>
        <i/>
        <sz val="10"/>
        <color theme="1"/>
        <rFont val="Arial"/>
        <family val="2"/>
      </rPr>
      <t xml:space="preserve">Boronia </t>
    </r>
    <r>
      <rPr>
        <sz val="10"/>
        <color theme="1"/>
        <rFont val="Arial"/>
        <family val="2"/>
      </rPr>
      <t xml:space="preserve">hybrid </t>
    </r>
  </si>
  <si>
    <t>Plum Bells</t>
  </si>
  <si>
    <t>Small compact shrub. Grows 1 m h x 1 m w. Bright green soft aromatic foliage. Masses of plum coloured bell-shaped flowers from late winter to early spring. Grows in full sun to part shade in neutral to acidic free draining soil. Lightly prune.</t>
  </si>
  <si>
    <t>Boronia megastigma</t>
  </si>
  <si>
    <t>Grafted Plant</t>
  </si>
  <si>
    <t>Erect, slender, highly scented shrub. Grows 1-2 m h x 0.5-1 m w. Fine compact aromatic foliage. Masses of highly fragrant maroon bells from July to Oct. Moist well-drained soil.  Dappled shade or part sun.</t>
  </si>
  <si>
    <t>Boronia molloyae</t>
  </si>
  <si>
    <t>Tall Boronia</t>
  </si>
  <si>
    <t xml:space="preserve">A very attractive medium upright shrub,1-4 m h x 1-2 m w. Ferny deep green aromatic foliage. Pinkish-red bell-like flowers from Oct-Jan. Grows in a range of light to heavy well-drained soils in dappled shade to part sun. </t>
  </si>
  <si>
    <t>Bossiaea pulchella</t>
  </si>
  <si>
    <t>Small compact shrub. Grows 1 m h x 1-2 m w. Heart-shaped grey leaves.  Orange or brown-red pea flowers from Sept-Oct. Well-drained gravelly soils in dappled shade to part sun.</t>
  </si>
  <si>
    <t>Bossiaea walkeri</t>
  </si>
  <si>
    <t>Cactus Bossiaea</t>
  </si>
  <si>
    <t>Decorative, small, upright leafless shrub,1-2 m h x  1-1.5 m w. Abundant bright red pea-shaped flowers to 1.5 cm long from April-Sept. Does best in well-drained soils in part sun. Tip prune to shape.</t>
  </si>
  <si>
    <t>Annual</t>
  </si>
  <si>
    <t>Container only</t>
  </si>
  <si>
    <t xml:space="preserve">Calandrinia reticulata </t>
  </si>
  <si>
    <t>Small succelent leafed annual. Grows 0.1-0.2 m h x 0.1 w. Fleshy leaves. Bright pink flowers on tall scapes from spring-summer. Grow in full sun or pots.</t>
  </si>
  <si>
    <t>Callistemon phoeniceus</t>
  </si>
  <si>
    <t>Lesser Bottlebrush</t>
  </si>
  <si>
    <t>Very hardy ornamental medium-sized shrub, 2-4 m h x 2-3 m w. Grey green leaves. Large bright red bottlebrush flowers from Aug-Jan. Grows in most soils in full sun. Bird attracting.</t>
  </si>
  <si>
    <t>Calothamnus brevifolius</t>
  </si>
  <si>
    <t>Low, compact, spreading shrub, 0.3-0.5 m h x 0.5-0.7 m w. Hairy mid-green foliage. Clusters of pinkish-red flowers from Jan-April. Grows in well-drained soils in full sun or part shade. Conservation status: Priority 4.</t>
  </si>
  <si>
    <t>Calothamnus hirsutus</t>
  </si>
  <si>
    <t xml:space="preserve">Compact low-growing shrub. Grows 0.8 m h x 1 m w. Dense hairy young growth. Upright foliage. Attractive dark red flowers from mid-spring to summer. Grows in well-drained soils in full sun or part shade. </t>
  </si>
  <si>
    <t>Calothamnus quadrifidus</t>
  </si>
  <si>
    <t>Calothamnus robustus</t>
  </si>
  <si>
    <t>Decorative spreading small shrub. Grows 1-1.5 m h x 1.5-2 m w. Fine green foliage. Bright red flowers from Oct-Jan. Grows in well-drained soils in part to full sun. Lightly prune after flowering. Conservation status: Priority 3.</t>
  </si>
  <si>
    <t>Calothamnus rupestris</t>
  </si>
  <si>
    <t>Mouse Ears</t>
  </si>
  <si>
    <t>Hardy shrub with large flowers. Grows 1.5-3 m h x 2 m w. Fine dark green foliage. Dark red flowers rom Aug-Nov. Adaptable to a range of well-drained soils in full sun to dappled shade. Bird attracting plant. Conservation status: Priority 4.</t>
  </si>
  <si>
    <t>Calothamnus sanguineus</t>
  </si>
  <si>
    <t>Blood-red Net-bush</t>
  </si>
  <si>
    <t>Attractive dwarf spreading shrub. Grows 0.5-1 m h x 1-2 m w. Crowded hairy green foliage. Rich red clustered flowers mainly in summer. Grows in well-drained soils in part to full sun. Attractive to nectar-feeding birds.</t>
  </si>
  <si>
    <t>Calothamnus tuberosus</t>
  </si>
  <si>
    <t xml:space="preserve">Interesting medium shrub. Grows 2-2.5 m h x 2-2.5 m w. Grey-green foliage. Bright red flowers from spring to early summer. Well-drained soils in full sun. Bird attracting. </t>
  </si>
  <si>
    <t>Calothamnus validus</t>
  </si>
  <si>
    <t>Barrens Clawflower</t>
  </si>
  <si>
    <t xml:space="preserve">Attractive medium shrub. Grows 2 m h x 2 m w. Upright growth habit. Crimson red flowers from Aug-Jan. Grows in well-drained soils in part to full sun. May be lightly pruned. </t>
  </si>
  <si>
    <t>Calytrix acutifolia</t>
  </si>
  <si>
    <t xml:space="preserve">Decorative medium shrub. Grows 0.5-2 m h x 0.5-1 m w. Fine dark green foliage. Conspicuous white flowers from April-Nov. Well-drained sandy soils in a part to full sun position. </t>
  </si>
  <si>
    <t>Calytrix depressa</t>
  </si>
  <si>
    <t>Eneabba Form (Prostrate)</t>
  </si>
  <si>
    <t xml:space="preserve">Prostrate ground cover from 0.1-0.2 m h x 0.5-1.1 m w. Crowded dark green foliage. Profuse pink-purple starflowers in Sept-Feb. Grows in a wide range of well-drained soils in part to full sun. </t>
  </si>
  <si>
    <t>Calytrix fraseri</t>
  </si>
  <si>
    <t>Pink Summer Starflower</t>
  </si>
  <si>
    <t>Very attractive upright small shrub. Grows 1-1.5 m h x 1 m w. Masses of deep pink star flowers in late summer and autumn. Well-drained, light sandy soils in part to full sun.  Lightly prune after flowering.</t>
  </si>
  <si>
    <t>Calytrix glutinosa</t>
  </si>
  <si>
    <r>
      <rPr>
        <sz val="10"/>
        <color theme="1"/>
        <rFont val="Arial"/>
        <family val="2"/>
      </rPr>
      <t xml:space="preserve">Attractive small shrub. Grows 0.5-1.5 m h x 1-1.5 m w. Fine crowded foliage. Profuse lilac to light purple ‘starflowers’ from July-Dec. Well-drained light to medium soils in part to full sun. Excellent </t>
    </r>
    <r>
      <rPr>
        <b/>
        <sz val="10"/>
        <color theme="1"/>
        <rFont val="Arial"/>
        <family val="2"/>
      </rPr>
      <t>container</t>
    </r>
    <r>
      <rPr>
        <sz val="10"/>
        <color theme="1"/>
        <rFont val="Arial"/>
        <family val="2"/>
      </rPr>
      <t xml:space="preserve"> plant. </t>
    </r>
  </si>
  <si>
    <t>Calytrix leschenaultii</t>
  </si>
  <si>
    <t xml:space="preserve">Small erect shrub from 1-1.5 m h x 1-1.5 m w. Crowded green foliage. Profuse pink-purple flowers from Sept-Feb. Well-drained light to medium soils in part to full sun. Good container plant. </t>
  </si>
  <si>
    <t>Calytrix sapphirina</t>
  </si>
  <si>
    <t xml:space="preserve">Attractive low shrub. Grows 0.5-1 m h x 0.5-1.2 m w. Fine crowded green foliage. Profuse pink, violet or purple flowers from Aug-Nov. Well-drained, light or medium soils in dappled shade or partial sun. </t>
  </si>
  <si>
    <t>Calytrix tetragona</t>
  </si>
  <si>
    <t>Fringe Myrtle – upright form</t>
  </si>
  <si>
    <t>Small shrub. Grows 0.3-1.5 m h x 0.5-1 m w. Fine deep green foliage. Abundant pink flowers from Aug-Nov. Grows in a range of relatively well-drained soils in dappled shade to full sun.</t>
  </si>
  <si>
    <t>Calytrix variabilis</t>
  </si>
  <si>
    <t xml:space="preserve">Compact low shrub. Grows 0.5-1 m h x 1-1.3 m w. Fine linear mid green foliage. Pink or mauve flowers from Sept-Nov. Grows in light well-drained soils in dappled shade to part sun. </t>
  </si>
  <si>
    <t>Carpobrotus virescens</t>
  </si>
  <si>
    <t>Coastal Pigface</t>
  </si>
  <si>
    <t xml:space="preserve">Prostrate spreading ground cover. Prostrate x 2-4 m w. Fleshy mid-green leaves. Purplish flowers from 4-6 cm across mainly Aug-Feb. Grows well in coastal sandy or alkaline soils in part to full sun. Edible fruits. Bush tucker plant. </t>
  </si>
  <si>
    <t>Chamelaucium axillare</t>
  </si>
  <si>
    <t>Esperance Wax</t>
  </si>
  <si>
    <t>Small shrub. Grows 1-2 m h x 1-2 m w. Fine foliage. White flowers turning red from Sept-Feb. Moist well-drained soils.  Best in partial or full sun. Tip prune to maintain compact growth.</t>
  </si>
  <si>
    <t>Chamelaucium repens</t>
  </si>
  <si>
    <t>Spreading, suckering shrub to 1 m w. Fine, dark green foliage. Small upturned, bright red flowers in autumn. Well-drained, light sandy soils in part to full sun. Conservation status: Priority 1.</t>
  </si>
  <si>
    <r>
      <rPr>
        <i/>
        <sz val="10"/>
        <color rgb="FF00B050"/>
        <rFont val="Arial"/>
        <family val="2"/>
      </rPr>
      <t xml:space="preserve">Chamelaucium </t>
    </r>
    <r>
      <rPr>
        <sz val="10"/>
        <color rgb="FF00B050"/>
        <rFont val="Arial"/>
        <family val="2"/>
      </rPr>
      <t>sp</t>
    </r>
    <r>
      <rPr>
        <i/>
        <sz val="10"/>
        <color rgb="FF00B050"/>
        <rFont val="Arial"/>
        <family val="2"/>
      </rPr>
      <t xml:space="preserve">. Wongan Hills </t>
    </r>
  </si>
  <si>
    <t>Sprawling low shrub. Grows 0.4-0.7 m h x 1-1.5 m w. Grey-green fine foliage. Abundant dark red-purple flowers from Sept-Nov. Well-drained sandy soils in part to full sun. Conservation status: Priority 3.</t>
  </si>
  <si>
    <r>
      <rPr>
        <i/>
        <sz val="10"/>
        <color theme="1"/>
        <rFont val="Arial"/>
        <family val="2"/>
      </rPr>
      <t xml:space="preserve">Chamelaucium </t>
    </r>
    <r>
      <rPr>
        <sz val="10"/>
        <color theme="1"/>
        <rFont val="Arial"/>
        <family val="2"/>
      </rPr>
      <t>sp.</t>
    </r>
    <r>
      <rPr>
        <i/>
        <sz val="10"/>
        <color theme="1"/>
        <rFont val="Arial"/>
        <family val="2"/>
      </rPr>
      <t xml:space="preserve"> Yalgoo</t>
    </r>
  </si>
  <si>
    <t>Small upright shrub. Grow 0.5-1 m h x 0.4-0.8 m w. Small linear leaves. Small white flowers that age to red from July-Oct. Grow in well-drained soils in full sun.</t>
  </si>
  <si>
    <t>Chamelaucium uncinatum</t>
  </si>
  <si>
    <t>‘Lady Stephanie’</t>
  </si>
  <si>
    <t>Bushy shrub to approx. 3 m h x 3 m w. Very hardy. Pale pink/white flowers in spring turning pink with age. Any position.Lightly prune after flowering.</t>
  </si>
  <si>
    <t>Chorilaena quercifolia</t>
  </si>
  <si>
    <t>Chorilaena</t>
  </si>
  <si>
    <t xml:space="preserve">Decorative medium shrub. Grows 1-4 m h x 1-3 m w. Wavy mid-green hairy foliage. Pendulous cream-green flowers from Sept-Dec. Grows in moist well-drained soils in dappled shade or part sun. </t>
  </si>
  <si>
    <t>Chorizema aciculare</t>
  </si>
  <si>
    <t>Needle-leaved Flame Pea</t>
  </si>
  <si>
    <r>
      <rPr>
        <sz val="10"/>
        <color theme="1"/>
        <rFont val="Arial"/>
        <family val="2"/>
      </rPr>
      <t xml:space="preserve">An outstanding low shrub. Grows 0.5-1 m h x 0.5-1 m w. Small prickly green leaves. Eye-catching red, pink and yellow pea-shaped flowers from July-Nov. Well-drained soils in part to full sun. Good </t>
    </r>
    <r>
      <rPr>
        <b/>
        <sz val="10"/>
        <color theme="1"/>
        <rFont val="Arial"/>
        <family val="2"/>
      </rPr>
      <t>container</t>
    </r>
    <r>
      <rPr>
        <sz val="10"/>
        <color theme="1"/>
        <rFont val="Arial"/>
        <family val="2"/>
      </rPr>
      <t xml:space="preserve"> plant. </t>
    </r>
  </si>
  <si>
    <t>Chorizema diversifolium</t>
  </si>
  <si>
    <t xml:space="preserve">Attractive light twining plant. Climbs 1-2 m h x 1-2 m w. Oval to linear shaped leaves. Orange, yellow and pink flowers from Sept-Dec. Allow to climb over other plants or on a trellis for support. Well-drained soils in dappled shade to part sun. </t>
  </si>
  <si>
    <t>Chorizema rhombeum</t>
  </si>
  <si>
    <r>
      <rPr>
        <sz val="10"/>
        <color theme="1"/>
        <rFont val="Arial"/>
        <family val="2"/>
      </rPr>
      <t xml:space="preserve">Attractive prostrate or ascending light shrub. Oval to lance-shaped leaves. Red, pink and yellow pea-shaped flowers from Aug-Jan. Well-drained light to medium soils in dappled shade to part sun. Good </t>
    </r>
    <r>
      <rPr>
        <b/>
        <sz val="10"/>
        <color theme="1"/>
        <rFont val="Arial"/>
        <family val="2"/>
      </rPr>
      <t>container</t>
    </r>
    <r>
      <rPr>
        <sz val="10"/>
        <color theme="1"/>
        <rFont val="Arial"/>
        <family val="2"/>
      </rPr>
      <t xml:space="preserve"> plant, hanging baskets and in the garden.</t>
    </r>
  </si>
  <si>
    <t>Chorizema trigonum</t>
  </si>
  <si>
    <r>
      <rPr>
        <sz val="10"/>
        <color theme="1"/>
        <rFont val="Arial"/>
        <family val="2"/>
      </rPr>
      <t>Erect, slender shrub, 0.3-1 m h x 0.5-1 m w. Orange-pink/orange-red-yellow flowers from Sep to Nov. Sandy and stony soils in part to full sun. Coastal areas. Good</t>
    </r>
    <r>
      <rPr>
        <b/>
        <sz val="10"/>
        <color theme="1"/>
        <rFont val="Arial"/>
        <family val="2"/>
      </rPr>
      <t xml:space="preserve"> container </t>
    </r>
    <r>
      <rPr>
        <sz val="10"/>
        <color theme="1"/>
        <rFont val="Arial"/>
        <family val="2"/>
      </rPr>
      <t>plant.</t>
    </r>
  </si>
  <si>
    <t>Chorizema varium</t>
  </si>
  <si>
    <t>Limestone Pea</t>
  </si>
  <si>
    <r>
      <rPr>
        <sz val="10"/>
        <color rgb="FFFF0000"/>
        <rFont val="Arial"/>
        <family val="2"/>
      </rPr>
      <t xml:space="preserve">Low spreading shrub. Grows 0.5-1 m h x 1 m w. Bright green dentate foliage. Bright red, pink and yellow pea flowers in winter and spring. Well-drained soils in part to full sun. Good </t>
    </r>
    <r>
      <rPr>
        <b/>
        <sz val="10"/>
        <color rgb="FFFF0000"/>
        <rFont val="Arial"/>
        <family val="2"/>
      </rPr>
      <t>container</t>
    </r>
    <r>
      <rPr>
        <sz val="10"/>
        <color rgb="FFFF0000"/>
        <rFont val="Arial"/>
        <family val="2"/>
      </rPr>
      <t xml:space="preserve"> plant. Conservation status: Declared Rare.</t>
    </r>
  </si>
  <si>
    <t>Prickly Conostylis</t>
  </si>
  <si>
    <r>
      <rPr>
        <i/>
        <sz val="10"/>
        <color theme="1"/>
        <rFont val="Arial"/>
        <family val="2"/>
      </rPr>
      <t xml:space="preserve">Conostylis aculeata </t>
    </r>
    <r>
      <rPr>
        <sz val="10"/>
        <color theme="1"/>
        <rFont val="Arial"/>
        <family val="2"/>
      </rPr>
      <t>ssp.</t>
    </r>
    <r>
      <rPr>
        <i/>
        <sz val="10"/>
        <color theme="1"/>
        <rFont val="Arial"/>
        <family val="2"/>
      </rPr>
      <t xml:space="preserve"> bromelioides </t>
    </r>
  </si>
  <si>
    <t xml:space="preserve">A hardy low clump-forming perennial.  Grows 0.15-0.35 m h x 0.5 m w. Strap-like rigid leaves. Yellow tubular flowers in spiked clusters from Sept-Oct. Grows in most well-drained soils in part to full sun.  </t>
  </si>
  <si>
    <t xml:space="preserve">A low spreading clump-forming perennial.  Grows 0.1-0.2 m h x 0.5 m w. Strap-like rigid leaves. Cream-yellow tubular flowers in spiked clusters from Aug-Oct. Grows in moist soils in part to full sun.  </t>
  </si>
  <si>
    <t>Rhizomatous tufted perennial plant. Grows 0.1-0.2 m h x 0.2-0.5 m w. Linear, flattened, mid-green leaves. Scapes of yellow flowers from Aug-Sept. Grows in well-drained sandy or loamy soils in part to full sun.</t>
  </si>
  <si>
    <t>Conostylis candicans</t>
  </si>
  <si>
    <t>Grey Cottonheads</t>
  </si>
  <si>
    <r>
      <rPr>
        <i/>
        <sz val="10"/>
        <color theme="1"/>
        <rFont val="Arial"/>
        <family val="2"/>
      </rPr>
      <t xml:space="preserve">Conostylis candicans </t>
    </r>
    <r>
      <rPr>
        <sz val="10"/>
        <color theme="1"/>
        <rFont val="Arial"/>
        <family val="2"/>
      </rPr>
      <t>subsp.</t>
    </r>
    <r>
      <rPr>
        <i/>
        <sz val="10"/>
        <color theme="1"/>
        <rFont val="Arial"/>
        <family val="2"/>
      </rPr>
      <t xml:space="preserve"> calcicola</t>
    </r>
  </si>
  <si>
    <r>
      <rPr>
        <sz val="10"/>
        <color theme="1"/>
        <rFont val="Arial"/>
        <family val="2"/>
      </rPr>
      <t xml:space="preserve">Tufting perennial plant. Grows 0.15-0.4 m h x 0.5 m w. Hairy, grey leaves with clustered, yellow tubular flowers from July-Nov. Grows in most well-drained soils in part to full sun. Excellent garden or </t>
    </r>
    <r>
      <rPr>
        <b/>
        <sz val="10"/>
        <color theme="1"/>
        <rFont val="Arial"/>
        <family val="2"/>
      </rPr>
      <t>container plant.</t>
    </r>
    <r>
      <rPr>
        <sz val="10"/>
        <color theme="1"/>
        <rFont val="Arial"/>
        <family val="2"/>
      </rPr>
      <t xml:space="preserve"> Limestone tolerant.</t>
    </r>
  </si>
  <si>
    <t>Dampiera alata</t>
  </si>
  <si>
    <t>Winged-stem Dampiera</t>
  </si>
  <si>
    <r>
      <rPr>
        <sz val="10"/>
        <color rgb="FF000000"/>
        <rFont val="Arial"/>
        <family val="2"/>
      </rPr>
      <t xml:space="preserve">Dwarf, perennial low shrub. Grows 0.3-1 m h x 0.5-1.5 m w. Flattened winged stems. Mid-green leaves. Attractive blue-purple flowers from July-Dec. Grows in a range of well-drained soils in part to full sun. Useful </t>
    </r>
    <r>
      <rPr>
        <b/>
        <sz val="10"/>
        <color rgb="FF000000"/>
        <rFont val="Arial"/>
        <family val="2"/>
      </rPr>
      <t xml:space="preserve">container </t>
    </r>
    <r>
      <rPr>
        <sz val="10"/>
        <color rgb="FF000000"/>
        <rFont val="Arial"/>
        <family val="2"/>
      </rPr>
      <t>plant.</t>
    </r>
  </si>
  <si>
    <t>Dwarf, perennial low shrub. Grows 0.3-1 m h x 0.5-1.5 m w. Flattened winged stems. Mid-green leaves. Attractive white flowers with mauve-purple flecks from July-Dec. Grows in a range of well-drained soils in part to full sun. Useful container plant.</t>
  </si>
  <si>
    <t>Dampiera diversifolia</t>
  </si>
  <si>
    <r>
      <rPr>
        <sz val="10"/>
        <color theme="1"/>
        <rFont val="Arial"/>
        <family val="2"/>
      </rPr>
      <t xml:space="preserve">Hardy prostrate perennial groundcover to 1-2 m across. Purple blue flowers with a strong scent in hot weather from Aug-Dec. Prefers dappled shade to partial sun. Withstands light frosts. Good groundcover or </t>
    </r>
    <r>
      <rPr>
        <b/>
        <sz val="10"/>
        <color theme="1"/>
        <rFont val="Arial"/>
        <family val="2"/>
      </rPr>
      <t xml:space="preserve">container </t>
    </r>
    <r>
      <rPr>
        <sz val="10"/>
        <color theme="1"/>
        <rFont val="Arial"/>
        <family val="2"/>
      </rPr>
      <t>plant.</t>
    </r>
  </si>
  <si>
    <t>Dampiera loranthifolia</t>
  </si>
  <si>
    <t xml:space="preserve">Dwarf low shrub. Grows 0.3-0.6 m h x 0.3-1 m w. Mid-green foliage. Mauve-blue to deep blue flowers from Sept-Jan. Grows in a range of soils in dappled shade to full sun. Can sucker. </t>
  </si>
  <si>
    <t>Dampiera teres</t>
  </si>
  <si>
    <t>Darwinia citriodora</t>
  </si>
  <si>
    <t>Lemon-scented Darwinia - prostrate</t>
  </si>
  <si>
    <t xml:space="preserve">Spreading small shrub. Grows 0.2-0.4 m h x 1-2 m w. Grey-green aromatic foliage. Flowers enclosed in orange-red bracts from May-Dec. Grows in most well-drained soils. Dappled shade to full sun. </t>
  </si>
  <si>
    <t>Darwinia ferricola</t>
  </si>
  <si>
    <t>Attractive small shrub. Grows to 1 m h x 1 m w. Fine foliage. Green and red flowers from Oct-Dec. Well-drained soils in part to full sun. Can be lightly pruned after flowering. Conservation status: Declared Rare.</t>
  </si>
  <si>
    <t>Darwinia meeboldii</t>
  </si>
  <si>
    <t>Cranbrook Bell (Grafted)</t>
  </si>
  <si>
    <t>Darwinia oxylepis</t>
  </si>
  <si>
    <t>Gillham’s Bell (Grafted)</t>
  </si>
  <si>
    <r>
      <rPr>
        <sz val="10"/>
        <color rgb="FFFF0000"/>
        <rFont val="Arial"/>
        <family val="2"/>
      </rPr>
      <t xml:space="preserve">Decorative small upright shrub. Grows 1 m h x 1 m w. Crowded green foliage. Large red pendant bells from Oct-Nov. Well-drained soils. Dappled shade to full sun. Root protection required. Good </t>
    </r>
    <r>
      <rPr>
        <b/>
        <sz val="10"/>
        <color rgb="FFFF0000"/>
        <rFont val="Arial"/>
        <family val="2"/>
      </rPr>
      <t>container</t>
    </r>
    <r>
      <rPr>
        <sz val="10"/>
        <color rgb="FFFF0000"/>
        <rFont val="Arial"/>
        <family val="2"/>
      </rPr>
      <t xml:space="preserve"> plant. Conservation status: Declared Rare.</t>
    </r>
  </si>
  <si>
    <r>
      <rPr>
        <i/>
        <sz val="10"/>
        <color rgb="FF00B050"/>
        <rFont val="Arial"/>
        <family val="2"/>
      </rPr>
      <t xml:space="preserve">Darwinia </t>
    </r>
    <r>
      <rPr>
        <sz val="10"/>
        <color rgb="FF00B050"/>
        <rFont val="Arial"/>
        <family val="2"/>
      </rPr>
      <t>sp.</t>
    </r>
    <r>
      <rPr>
        <i/>
        <sz val="10"/>
        <color rgb="FF00B050"/>
        <rFont val="Arial"/>
        <family val="2"/>
      </rPr>
      <t xml:space="preserve"> Mt Burdett</t>
    </r>
  </si>
  <si>
    <t>Multi-stemmed spreading shrub. Grows 0.3-0.5 m h x 0.3-1.0 m w. Fine grey-green foliage. Pendant red and white flowers from May-Aug. Grow in a range of well-drained soils in part to full sun. Can grow as a container plant. Conservation status: Priority 4.</t>
  </si>
  <si>
    <r>
      <rPr>
        <i/>
        <sz val="10"/>
        <color theme="1"/>
        <rFont val="Arial"/>
        <family val="2"/>
      </rPr>
      <t xml:space="preserve">Darwinia thymoides </t>
    </r>
    <r>
      <rPr>
        <sz val="10"/>
        <color theme="1"/>
        <rFont val="Arial"/>
        <family val="2"/>
      </rPr>
      <t>subsp.</t>
    </r>
    <r>
      <rPr>
        <i/>
        <sz val="10"/>
        <color theme="1"/>
        <rFont val="Arial"/>
        <family val="2"/>
      </rPr>
      <t xml:space="preserve"> thymoides</t>
    </r>
  </si>
  <si>
    <t>Dwarf, spreading shrub. Grows 0.3-0.4 m h x 0.5-1 m w. Fine grey-green foliage. Erect red, white and green flowers at branch ends from July-Nov. Grow in well-drained acidic soils in part sun to dappled shade. Good ground cover.</t>
  </si>
  <si>
    <t>Darwinia whicherensis</t>
  </si>
  <si>
    <t>Abba Bell</t>
  </si>
  <si>
    <t>Compact small shrub. Grows 0.3-0.7 m h x 0.5-1 m w. Fine, grey-green foliage. Nodding green and red flowers from Oct-Nov. Grows in well-drained soils in part to full sun. Conservation status: Declared Rare.</t>
  </si>
  <si>
    <t xml:space="preserve">Dasymalla terminalis </t>
  </si>
  <si>
    <t>Spectacular small shrub. Grows 0.5-1.5 m h x 0.3-1 m w. Woolly growth. Pink tubular flowers from Sept-Nov. Requires very well-drained light soils in full sun.</t>
  </si>
  <si>
    <t>Daviesia epiphyllum</t>
  </si>
  <si>
    <t>Staghorn Bush</t>
  </si>
  <si>
    <r>
      <rPr>
        <sz val="10"/>
        <color theme="1"/>
        <rFont val="Arial"/>
        <family val="2"/>
      </rPr>
      <t>Very attractive small shrub. Grows 0.6-1.2 m h x 0.5-1.2 m w. Blue-grey lobed foliage. Large bright red flowers from April-Aug. Very well-drained light to medium soils in full sun. Possible</t>
    </r>
    <r>
      <rPr>
        <b/>
        <sz val="10"/>
        <color theme="1"/>
        <rFont val="Arial"/>
        <family val="2"/>
      </rPr>
      <t xml:space="preserve"> container </t>
    </r>
    <r>
      <rPr>
        <sz val="10"/>
        <color theme="1"/>
        <rFont val="Arial"/>
        <family val="2"/>
      </rPr>
      <t>plant.</t>
    </r>
    <r>
      <rPr>
        <b/>
        <sz val="10"/>
        <color theme="1"/>
        <rFont val="Arial"/>
        <family val="2"/>
      </rPr>
      <t xml:space="preserve"> </t>
    </r>
  </si>
  <si>
    <t>Diplolaena angustifolia</t>
  </si>
  <si>
    <t>Yanchep Rose (Grafted)</t>
  </si>
  <si>
    <r>
      <rPr>
        <sz val="10"/>
        <color theme="1"/>
        <rFont val="Arial"/>
        <family val="2"/>
      </rPr>
      <t>Small bushy shrub. Grows 1-1.5 m h x 1-1.5 m w. Mid-green linear leaves. Pendent red to pale orange flowers 3.5 cm across from July-Oct. Grows in well-drained soils in part to full sun. Lightly prune after flowering. Good</t>
    </r>
    <r>
      <rPr>
        <b/>
        <sz val="10"/>
        <color theme="1"/>
        <rFont val="Arial"/>
        <family val="2"/>
      </rPr>
      <t xml:space="preserve"> container </t>
    </r>
    <r>
      <rPr>
        <sz val="10"/>
        <color theme="1"/>
        <rFont val="Arial"/>
        <family val="2"/>
      </rPr>
      <t>plant.</t>
    </r>
  </si>
  <si>
    <t>Diplolaena dampieri</t>
  </si>
  <si>
    <t>Southern Diplolaena (Grafted)</t>
  </si>
  <si>
    <t xml:space="preserve">Rounded bushy shrub. Grows 1-2 m h x 1-2 m w. Small round dark green leaves. Very attractive pendent orange-red or yellow flowers from July-Oct. Grows in well-drained soils in part to full sun. Lightly prune after flowering. </t>
  </si>
  <si>
    <t>Diplolaena grandiflora</t>
  </si>
  <si>
    <t>Wild Rose (Grafted)</t>
  </si>
  <si>
    <t xml:space="preserve">Medium shrub. Grows 1-3 m h x 1.5-3 m w. Large ovate mid-green, hairy leaves. Large pendent red-pink flowers from July-Oct. Grows in very well-drained light to medium soils in part to full sun. Tolerates limestone soils and coastal situations. </t>
  </si>
  <si>
    <t>Diplolaena microcephala</t>
  </si>
  <si>
    <t>Dodonaea ceratocarpa</t>
  </si>
  <si>
    <t>Attractive groundcover. Grows 0.2 m h x 1-2.5 m w. Dark green leathery leaves. Horned light brown to purple-brown fruits. Grows in well-drained light to medium soils.  Can tolerate some alkalinity. Part to full sun. Responds well to pruning.</t>
  </si>
  <si>
    <t>Dodonaea hackettiana</t>
  </si>
  <si>
    <t>Hackett's Hopbush</t>
  </si>
  <si>
    <t>Erect shrub. Grows 2-3 m h x 1.5-2.5 m w. Bright green foliage. Male and female flowers on separate plants flowering from July-Oct. Reddish coloured hop-shaped fruits on female plants. Grows in well-drained soils in part/full sun. Cons. status:Priority 4.</t>
  </si>
  <si>
    <t>Dodonaea pinifolia</t>
  </si>
  <si>
    <t>Spreading small shrub. Grows 0.2-1.5 m h x 1-1.5 m w. Fine linear leaves with flowers from Dec-March, followed by pinkish-brown fruits on female plants from Aug-Nov. Grows in a wide range of soils in part to full sun.</t>
  </si>
  <si>
    <t>Dodonaea stenozyga</t>
  </si>
  <si>
    <t>Eremaea beaufortioides</t>
  </si>
  <si>
    <t>Round-leaved Eremaea</t>
  </si>
  <si>
    <t>Dwarf to small shrub. Grows 1-2 m h x 1-2.5 m w. Crowded dark green ovate leaves. Profuse orange flowers to 1 cm across in clusters of 2-5 per head from Sept-Dec. Well-drained soils in a sunny position. Prune to maintain compact habit.</t>
  </si>
  <si>
    <t>Eremaea purpurea</t>
  </si>
  <si>
    <t xml:space="preserve">Very attractive small compact shrub. Grows 0.2-1.3 m h x 0.7-1.5 m w. Crowded green foliage. Abundant pinkish-purple flowers from Oct-Feb. Requires very well-drained soils in full sun. Can prune lightly after flowering. </t>
  </si>
  <si>
    <t>Eremaea violacea</t>
  </si>
  <si>
    <t>Violet Eremaea</t>
  </si>
  <si>
    <t xml:space="preserve">Dwarf upright or spreading shrub. Grows 0.2-0.5 m h x 0.5-1 m w. Crowded hairy grey-green foliage. Abundant violet-blue flowers from Sept-Jan. Grows in sandy well-drained soils in full sun. </t>
  </si>
  <si>
    <t>Eremophila adenotricha</t>
  </si>
  <si>
    <t xml:space="preserve">Glandular-haired Eremophila (Grafted) </t>
  </si>
  <si>
    <t>Compact erect medium shrub. Grows 1.0-1.5 m h x 1.0-1.5 m w. Grey green linear sticky hairy foliage. Abundant mauve-purple flowers mainly from Sept-Nov. Grow in well-drained soils in full sun. Conservation status: Priority 1.</t>
  </si>
  <si>
    <t>Eremophila calorhabdos</t>
  </si>
  <si>
    <t>Medium upright shrub. Grows 1.5-2 m h x 0.5-2 m w. Mid-green foliage. Abundant pink flowers from July-Feb. Grows in well-drained soils in full sun. Prune lightly after flowering to maintain compact shape.</t>
  </si>
  <si>
    <t>Slender Fuchsia Bush</t>
  </si>
  <si>
    <t>Erect to low spreading shrub. Grows 0.3-1.5 m h x 1.0-2.5 m w. Linear bright green leaves. Abundant red-tubular flowers from Feb-Dec. Grows in most soi types in part to full sun. Bird attractive. Can be pruned.</t>
  </si>
  <si>
    <t>(Grafted)</t>
  </si>
  <si>
    <t xml:space="preserve">Eremophila nivea   </t>
  </si>
  <si>
    <t>Silky Eremophila (Grafted)</t>
  </si>
  <si>
    <t>Small to medium shrub. Grows 1-2.5 m h x 0.7-1.5 m w. Hairy grey foliage. Flowers tubular, to 2cm long, lilac  from Aug-Dec. Prefers heavy soils with adequate drainage. Full sun.  Conservation status: Declared Rare.</t>
  </si>
  <si>
    <t>Eremophila punicea</t>
  </si>
  <si>
    <t>Crimson Eremophila (Grafted)</t>
  </si>
  <si>
    <t>Small, compact shrub. Grows 0.6-1 m h x 0.5-0.8 m w. Small, hairy, grey leaves. Abundant pink to crimson, tubular flowers from March-Sept. Grows in part to full sun in well-drained soils. Tip prune after flowering.</t>
  </si>
  <si>
    <t>Eremophila purpurascens</t>
  </si>
  <si>
    <t>Small spreading shrub. Grows 1-1.5 m h x 1-1.5 m w. Oval-shaped dark green leaves. Purple tubular flowers from Aug-Oct. Grows in well-drained soils in part to full sun. Bird attracting. Conservation status: Priority 3.</t>
  </si>
  <si>
    <t>Eremophila racemosa</t>
  </si>
  <si>
    <r>
      <rPr>
        <sz val="10"/>
        <color theme="1"/>
        <rFont val="Arial"/>
        <family val="2"/>
      </rPr>
      <t xml:space="preserve">Very showy upright small shrub, 0.3-2 m h x 0.3-1.5 m w. Narrow lance-shaped pale green leaves. Bright pink-red tubular flowers from Sept-Nov and sporadically. Well-drained soils in part to full sun. Tip prune. Good </t>
    </r>
    <r>
      <rPr>
        <b/>
        <sz val="10"/>
        <color theme="1"/>
        <rFont val="Arial"/>
        <family val="2"/>
      </rPr>
      <t>container</t>
    </r>
    <r>
      <rPr>
        <sz val="10"/>
        <color theme="1"/>
        <rFont val="Arial"/>
        <family val="2"/>
      </rPr>
      <t xml:space="preserve"> plant. </t>
    </r>
  </si>
  <si>
    <t>Eremophila splendens</t>
  </si>
  <si>
    <t>Small shrub.  Grows 1-2 m h x 1-1.5 m w. Hairy grey-green foliage. Large orange-red tubular flowers from Sept-Jan. Adaptable to a range of soils in full sun. Attracts nectar-feeding birds. Bird attracting. Conservation Status: Priority 1.</t>
  </si>
  <si>
    <t>Eremophila weldii</t>
  </si>
  <si>
    <t>Spreading low shrub. Grows 0.5-1 m h x 1-1.5 m w. Small blue-green leaves. Abundant pale to deep lilac flowers mainly from June-Dec but also sporadically. Grows in a range of soils in full or part sun. Lightly prune.</t>
  </si>
  <si>
    <r>
      <rPr>
        <i/>
        <sz val="10"/>
        <color rgb="FF00B050"/>
        <rFont val="Arial"/>
        <family val="2"/>
      </rPr>
      <t xml:space="preserve">Eucalyptus caesia </t>
    </r>
    <r>
      <rPr>
        <sz val="10"/>
        <color rgb="FF00B050"/>
        <rFont val="Arial"/>
        <family val="2"/>
      </rPr>
      <t>subsp.</t>
    </r>
    <r>
      <rPr>
        <i/>
        <sz val="10"/>
        <color rgb="FF00B050"/>
        <rFont val="Arial"/>
        <family val="2"/>
      </rPr>
      <t xml:space="preserve"> magna</t>
    </r>
  </si>
  <si>
    <t>Silver Princess</t>
  </si>
  <si>
    <t>Very attractive, medium, pendulous tree 4-8 m h x 3-6 m w. Reddish-brown, curling bark. Grey-green leaves. Large, pink-red flowers from June-Nov. Well-drained soils in part to full sun. Very bird attracting. Conservation status: Priority 4.</t>
  </si>
  <si>
    <t>Fuschia Gum</t>
  </si>
  <si>
    <t>Lovely small to medium mallee growing from 3-6 m h x 3-4 m w. Glossy green foliage. Attractive pendulous flower buds and fruits are red with yellow stamens. Well-drained sandy soils in a warm to hot sunny position. Conservation status: Priority 4.</t>
  </si>
  <si>
    <t>Eucalyptus foecunda</t>
  </si>
  <si>
    <t>Fremantle Mallee</t>
  </si>
  <si>
    <t xml:space="preserve">Spreading, dense foliage medium mallee tree. Grows 3-5 m h x 4-6 m w. Light green glossy foliage. Profuse white to cream flowers from Dec-March. Grows in well-drained soils in full sun. Tolerates limestone. </t>
  </si>
  <si>
    <t>Eucalyptus kruseana</t>
  </si>
  <si>
    <t>Bookleaf Mallee</t>
  </si>
  <si>
    <t xml:space="preserve">Ornamental small to medium mallee. Grows 2-6 m h x 3-6 m w. Grey-green rounded foliage. Clusters of pale to bright yellow flowers from April-July. Well-drained sandy soils in full sun. Good cut flowers and stems. Conservation status: Priority 4. </t>
  </si>
  <si>
    <t>Mottlecah</t>
  </si>
  <si>
    <t xml:space="preserve">Distinctive spreading mallee shrub from 2-4m h x 3-8 m w. Dense grey-green foliage. Very large bright red to pink-red flowers from Sept-Dec. Large fruits. Good well-drained slightly acid soils in full sun. </t>
  </si>
  <si>
    <t xml:space="preserve">Eucalyptus pendens </t>
  </si>
  <si>
    <t>Badgingarra Mallee</t>
  </si>
  <si>
    <t>Wispy, pendulous, multi-stemmed small mallee. Grows 2-5 m h x 2-4 m w. Grey-green foliage. White flowers in clusters from Aug-Nov. Grows in well-drained sandy soils in full sun. Interesting ornamental species. Conservation status: Priority 4.</t>
  </si>
  <si>
    <t>Eucalyptus pleurocarpa</t>
  </si>
  <si>
    <t>Tallerack</t>
  </si>
  <si>
    <t>Eye-catching ornamental eucalypt with grey foliage, buds and fruit. Grows 2-6 m h x 3-6 m w. Usually multiple stemmed. Large grey leaves. Profuse white-cream flowers from Nov-Jan. Well-drained soils in a sunny situation.</t>
  </si>
  <si>
    <t>Eucalyptus preissiana</t>
  </si>
  <si>
    <t>Bell-fruited Mallee</t>
  </si>
  <si>
    <t xml:space="preserve">An outstanding ornamental spreading medium-sized mallee. Grows 2-5 m h x 3-6 m w. Single or multiple trunks. Dark green foliage. Large bright golden yellow flowers from June-Nov. Well-drained soils in part to full sun. Bird attracting. </t>
  </si>
  <si>
    <t>Eucalyptus rhodantha</t>
  </si>
  <si>
    <t>Rose Mallee</t>
  </si>
  <si>
    <t>Mallee of variable habit – spreading to upright. Grows 2.5-4 m h by 3-5 m w. Grey-green leaves. Red flowers to 7.5 cm across from July-Jan. Well-drained soils in a sunny position. Conservation status: Priority 4.</t>
  </si>
  <si>
    <t>Eucalyptus stoatei</t>
  </si>
  <si>
    <t>Scarlet Pear Gum</t>
  </si>
  <si>
    <t>Attractive ornamental upright mallee, 3-5 m h x 3-5 m w. Usually single-stemmed. Dark green foliage. Pendant red buds with yellow flowers from Dec-May. Well-drained soils in a sunny situation. Conservation status: Priority 4.</t>
  </si>
  <si>
    <t>Eucalyptus synandra</t>
  </si>
  <si>
    <t>Jingymia Mallee</t>
  </si>
  <si>
    <t xml:space="preserve">Attractive multi-stemmed mallee up to 6 m h. Pendulous branches and leaves. Clusters of beaked buds opening to cream flowers fading to pink from Dec-March. Well-drained light to medium soils in part to full sun. Conservation status: Declared Rare. </t>
  </si>
  <si>
    <t>Eucalyptus torquata</t>
  </si>
  <si>
    <t>Coral Gum</t>
  </si>
  <si>
    <t>Ornamental upright medium tree. Grows 6-10 m h x 5-8 m w. Grey-green foliage. Abundant pink flowers from Sept-Jan. Grows in a range of soils in full sun.</t>
  </si>
  <si>
    <t>Eucalyptus youngiana</t>
  </si>
  <si>
    <t>Large-fruited Mallee</t>
  </si>
  <si>
    <t>An outstanding ornamental mallee. Grows 2-5 m h. Usually a multiple stemmed mallee. Mid-green foliage. Large 6-8 cm cream, yellow or red flowers from July-Dec. Well-drained soils in a sunny position.</t>
  </si>
  <si>
    <t>Eutaxia epacridoides</t>
  </si>
  <si>
    <t>Small compact shrub. Grows 0.5-1.5 m h x 0.5-1 m w. Abundant red and yellow pea flowers from Aug-Nov. Grows in moist gravelly soils in part to full sun.</t>
  </si>
  <si>
    <t>Eutaxia myrtifolia</t>
  </si>
  <si>
    <t>Eutaxia parvifolia</t>
  </si>
  <si>
    <t xml:space="preserve">Showy dwarf upright shrub. Grows 0.3-1 m h x 0.5-1 m w. Fine grey-green foliage. Abundant orange flowers from July-Dec. Well-drained sandy soils in part to full sun. Tip prune after flowering. </t>
  </si>
  <si>
    <t>Gastrolobium celsianum</t>
  </si>
  <si>
    <t>Swan River Pea</t>
  </si>
  <si>
    <t>Upright small shrub. Grows 0.5-1.5 m h x 1-2 m w. Grey-green leaves with silvery undersides. Large deep-red flowers. Adaptable to a range of fairly well-drained soils in part to full sun. Attractive to honeyeaters.</t>
  </si>
  <si>
    <t>Medium Shrub</t>
  </si>
  <si>
    <t>Gastrolobium latifolium</t>
  </si>
  <si>
    <r>
      <rPr>
        <sz val="10"/>
        <color theme="1"/>
        <rFont val="Arial"/>
        <family val="2"/>
      </rPr>
      <t xml:space="preserve">Prostrate creeper to 2.5 m across. Large dark green, oval leaves. Abundant orange-red pea-shaped flowers from May-Sept. Well-drained soils. From dappled shade to full sun. Responds well to pruning. Good </t>
    </r>
    <r>
      <rPr>
        <b/>
        <sz val="10"/>
        <color theme="1"/>
        <rFont val="Arial"/>
        <family val="2"/>
      </rPr>
      <t>container</t>
    </r>
    <r>
      <rPr>
        <sz val="10"/>
        <color theme="1"/>
        <rFont val="Arial"/>
        <family val="2"/>
      </rPr>
      <t xml:space="preserve"> plant.</t>
    </r>
  </si>
  <si>
    <t>Gastrolobium melanopetalum</t>
  </si>
  <si>
    <t>Adaptable erect or ascending shrub. Grows from 1-2.5 m h x 1-2.5 m w. Dark green foliage. Deep purple-black flowers from Sept-Dec. Moist soils in part to full sun.</t>
  </si>
  <si>
    <t>Gastrolobium minus</t>
  </si>
  <si>
    <r>
      <rPr>
        <sz val="10"/>
        <color theme="1"/>
        <rFont val="Arial"/>
        <family val="2"/>
      </rPr>
      <t xml:space="preserve">Prostrate groundcover to 2.5 m across. Large dark green, oval leaves. Abundant small orange-red pea-shaped flowers from Feb-Oct. Well-drained soils. From dappled shade to full sun. Good </t>
    </r>
    <r>
      <rPr>
        <b/>
        <sz val="10"/>
        <color theme="1"/>
        <rFont val="Arial"/>
        <family val="2"/>
      </rPr>
      <t>container</t>
    </r>
    <r>
      <rPr>
        <sz val="10"/>
        <color theme="1"/>
        <rFont val="Arial"/>
        <family val="2"/>
      </rPr>
      <t xml:space="preserve"> plant.</t>
    </r>
  </si>
  <si>
    <t>Gastrolobium parvifolium</t>
  </si>
  <si>
    <t>Berry Poison</t>
  </si>
  <si>
    <t>Dwarf, spreading shrub. Grows 0.4-1 m h x 0.5-1 m w. Small, elliptic green leaves. Spikes of orange, yellow and pink-red flowers from Aug-Oct. Grows in well-drained soils in part to full sun or in pots. Plants contain toxic properties (‘1080’).</t>
  </si>
  <si>
    <t>Gastrolobium propinquum</t>
  </si>
  <si>
    <t>Hutt River Poison</t>
  </si>
  <si>
    <t>Attractive, small shrub. Grows 0.5-1.8 m h x 0.5-2 m w. Grey-green foliage. Orange-red flowers in terminal clusters. Well-drained sandy-gravelly soils in part-full sun. Plants contain toxic properties (‘1080’).  Conservation status: Priority 3.</t>
  </si>
  <si>
    <t>Gastrolobium spathulatum</t>
  </si>
  <si>
    <t>Poison Bush</t>
  </si>
  <si>
    <t>Low rounded shrub. Grows 0.2-1 m h x 0.3-1 m w. Crowded foliage. Profuse clusters of red and yellow-orange pea-shaped flowers from Aug-Nov. Fairly well-drained soils with plenty of sunshine required.</t>
  </si>
  <si>
    <t>Gastrolobium truncatum</t>
  </si>
  <si>
    <t>Gompholobium scabrum</t>
  </si>
  <si>
    <t>Painted Lady</t>
  </si>
  <si>
    <t xml:space="preserve">Ornamental small upright shrub, 0.5-1.5 m h x 1-1.5 m w. Trifoliate leaves. Profuse clusters of mauve-purple pea-shaped flowers from Aug-Nov. Very well-drained sandy-gravelly soils in dappled shade to part sun. </t>
  </si>
  <si>
    <t>Goodenia varia</t>
  </si>
  <si>
    <t>Sticky Goodenia</t>
  </si>
  <si>
    <t>Spreading low shrub. Grows 0.2-0.6 m h x 0.5-1.2 m w. Dark green thick foliage with bright yellow flowers throughout most of the year. Tolerates limestone soils in part sun and dappled shade. Conservation status: Priority 2.</t>
  </si>
  <si>
    <t>Grevillea depauperata</t>
  </si>
  <si>
    <t>Attractive spreading shrub. Grows 0.1-0.2 m h x 1 m w. Hairy green foliage. Abundant orange-red flowers from May-Nov. Well-drained soils in part to full sun. Bird attracting.</t>
  </si>
  <si>
    <t>Grevillea eryngioides</t>
  </si>
  <si>
    <t>Curly Grevillea</t>
  </si>
  <si>
    <t xml:space="preserve">An intriguing small shrub. Grows 0.5-1.5 m h x 0.5-2.5 m w. Blue-grey divided foliage. Long flowering stems with yellow and purple flowers in terminal spikes from Aug-Dec. Very well-drained soils in a sunny location. </t>
  </si>
  <si>
    <t>Grevillea humifusa</t>
  </si>
  <si>
    <t>Very attractive ground cover. Prostrate to 2-3 m w. Grey hairy foliage. Abundant bright red bird-attracting flowers from Sept-Nov. Well-drained soils in part to full sun. Good for embankments or in tall containers. Conservation status: Declared Rare.</t>
  </si>
  <si>
    <r>
      <rPr>
        <i/>
        <sz val="10"/>
        <color theme="1"/>
        <rFont val="Arial"/>
        <family val="2"/>
      </rPr>
      <t xml:space="preserve">Grevillea </t>
    </r>
    <r>
      <rPr>
        <sz val="10"/>
        <color theme="1"/>
        <rFont val="Arial"/>
        <family val="2"/>
      </rPr>
      <t>hybrid</t>
    </r>
  </si>
  <si>
    <t xml:space="preserve"> 'Scarlet Moon'</t>
  </si>
  <si>
    <t xml:space="preserve">A hardy bird attracting small shrub. Grows 1.6 m h x 1.6 m w. Vibrant green foliage with beautiful large scarlet flowers that bloom throughout the year.  Partial to full sun in well-drained soil. Lightly prune to maintain dense, compact habit.
 </t>
  </si>
  <si>
    <t>Tangerine Dream'</t>
  </si>
  <si>
    <t xml:space="preserve">Compact rounded small shrub. Grows 0.8-1.2 m x 0.8-1.2 m h. Bright green foliage. Abundant tangerine orange flowers all year round. Grow in part to full sun in a range of soils. Very bird attractive. </t>
  </si>
  <si>
    <t>Grevillea maccutcheonii</t>
  </si>
  <si>
    <t>McCutcheon’s Grevillea</t>
  </si>
  <si>
    <t xml:space="preserve">Erect spreading shrub. Grows 1-1.5 m h x 1.5-2 m w. Prickly grey-green foliage. Reddish-green flowers from May-Dec. Well-drained soils in part to full sun. Conservation status: Declared Rare. </t>
  </si>
  <si>
    <t>Grevillea nivea</t>
  </si>
  <si>
    <t xml:space="preserve">Very attractive medium shrub, 1.5-2.5 m h x 1.5-3 m w. Divided soft grey-green foliage. Stunning crimson-scarlet toothbrush-shaped flowers for most of the year. Grows in a range of well-drained soils in full sun. Bird attracting. Conservation status: Priority 2. </t>
  </si>
  <si>
    <t>Grevillea nudiflora</t>
  </si>
  <si>
    <t>Grevillea pilulifera</t>
  </si>
  <si>
    <t>Woolly-flowered Grevillea</t>
  </si>
  <si>
    <r>
      <rPr>
        <sz val="10"/>
        <color theme="1"/>
        <rFont val="Arial"/>
        <family val="2"/>
      </rPr>
      <t xml:space="preserve">Attractive small shrub. Grows 0.2-1 m h x 0.5-1.5 m w. Fine mid-green foliage. Abundant creamy-white hairy flowers from May-Nov. Grows in well-drained sandy or gravelly soils in part to full sun. Lightly prune after flowering. Suitable for </t>
    </r>
    <r>
      <rPr>
        <b/>
        <sz val="10"/>
        <color theme="1"/>
        <rFont val="Arial"/>
        <family val="2"/>
      </rPr>
      <t>containers.</t>
    </r>
  </si>
  <si>
    <t>Spider Net Grevillea</t>
  </si>
  <si>
    <t>Grevillea synapheae</t>
  </si>
  <si>
    <t>Catkin Grevillea</t>
  </si>
  <si>
    <t xml:space="preserve">Dwarf spreading groundcover species. Grows 0.2-0.5 m h x 1-1.5 m w. Dissected foliage. Cream sweetly-scented flowers from July-Oct. Does best in well-drained soils in part to full sun.  </t>
  </si>
  <si>
    <t>Grevillea tetragonoloba</t>
  </si>
  <si>
    <t xml:space="preserve">Very attractive medium shrub. Grows 1-3 m h x 1.5-3 m w. Pinnate mid-green foliage. Abundant red-orange toothbrush flowers from July-March. Well-drained clay loam or sandy soils in full sun. Prune lightly after flowering. Bird attracting. </t>
  </si>
  <si>
    <t>Grevillea thelemanniana</t>
  </si>
  <si>
    <t>Very attractive low shrub from 0.6-1 m h x 1.5-2 m w. Fine pinnate green foliage. Profuse red, loose, toothbrush-like flowers from May-Oct. Fairly well-drained soils in part to full sun. Very bird attracting. Conservation status: Priority 4.</t>
  </si>
  <si>
    <t>Guichenotia macrantha</t>
  </si>
  <si>
    <t>Large-flowered Guichenotia</t>
  </si>
  <si>
    <t xml:space="preserve">Attractive small shrub. Grows 1-2 m h x 1-2 m w. Greyish hairy foliage. Attractive large pink flowers from July-Nov. Well-drained acidic soils in part shade preferred. Prune after flowering. </t>
  </si>
  <si>
    <t>Very ornamental small shrub. Grows 0.5-1.5 m h x 1.5-2 m w. Somewhat prickly blue-green foliage. Stunning clusters of deep reddish pink flowers from June-Sept. Well-drained soils in a sunny location. Bird attracting.</t>
  </si>
  <si>
    <t>Hakea bucculenta</t>
  </si>
  <si>
    <t>Red Pokers</t>
  </si>
  <si>
    <t>Spectacular, large shrub to small tree. Grows 3-7 m h x 2-5 m w. Long linear leaves. Bright orange-red 15 cm spike flowers from July-Nov. Excellent drainage in sandy soils. Full sun. Can be lightly pruned. Ornamental feature plant. Bird attracting.</t>
  </si>
  <si>
    <t>Hakea cinerea</t>
  </si>
  <si>
    <t>Ashy Hakea</t>
  </si>
  <si>
    <t xml:space="preserve">Erect medium shrub. Grows 2-2.5 m h x 1.5-2.5 m w. Linear bluish-green leaves. Clusters of greenish-yellow flowers from Aug-Oct. Does best in a well-drained soil in full sun. Prune to maintain compact shape. </t>
  </si>
  <si>
    <t>Hakea corymbosa</t>
  </si>
  <si>
    <t>Cauliflower Hakea</t>
  </si>
  <si>
    <t>Outstanding medium shrub from 1.5-2 m h x 1.2-3 m w. Linear prickly leaves. Greenish-yellow, sweet-scented flowers cover the shrub to give a cauliflower effect from Aug-Oct. Well-drained soils. Does best in full sun.</t>
  </si>
  <si>
    <t>Hakea erecta</t>
  </si>
  <si>
    <t>Erect, rounded shrub. Grows 0.5-2.5 m h x 1.5-2 m w. Grey-green linear foliage. Clusters of pink to creamy-pink flowers in leaf axils from Sept-Nov. Grows in well-drained sandy soils in full sun. Bird attracting.</t>
  </si>
  <si>
    <t>Hakea francisiana</t>
  </si>
  <si>
    <t>Pink-spike Hakea</t>
  </si>
  <si>
    <t>Stunning large shrub to small tree. Grows 2.5-8 m h x 2-5 m w. Silvery-green leaves. Large 10 cm flower spikes are pink, orange-red or red and occur from July-Dec. Grows in a range of soils with good drainage in a sunny spot. Very bird attracting.</t>
  </si>
  <si>
    <t>Hakea laurina</t>
  </si>
  <si>
    <t>Pincushion Hakea</t>
  </si>
  <si>
    <t>Very attractive large shrub to small tree. Grows 3-6 m h x 3-7 m w. Bluish-green lance-shaped leaves. Abundant red and cream round-shaped flowers from March-Aug. Attractive to nectar-feeding birds. Fairly well-drained soils in part to full sun. Bird attracting.</t>
  </si>
  <si>
    <t>Hakea multilineata</t>
  </si>
  <si>
    <t>Grass-leaved Hakea</t>
  </si>
  <si>
    <t>Spectacular large shrub. Grows 3-5 m h x 3-5 m w.  Long dark green leaves. Abundant higly conspicuous bright pink flowers from Aug-Nov. Adapts to a range of acidic well-drained soils in a sunny open position. Very attractive to honeyeaters. Bird attracting.</t>
  </si>
  <si>
    <t>Hakea neurophylla</t>
  </si>
  <si>
    <t>Attractive medium shrub. Grows 1-2 m h x 1-2 m w. Greyish-green foliage. Showy clusters of pink-reddish flowers from Aug-Nov. Well-drained soils in full sun. Upright habit makes it a useful shrub for narrow sites.  Conservation status: Priority 4. Bird attracting.</t>
  </si>
  <si>
    <t>Hakea orthorrhyncha</t>
  </si>
  <si>
    <t>Bird Beak Hakea</t>
  </si>
  <si>
    <t>Outstanding medium to large highly floriferous feature plant. Grows 1.5-5 m h x 1.2-4 w. Fine foliage. Abundant red flowers along old wood from June-Oct. Well-drained sandy soils in full sun. Can take several years to flower. Lightly prune. Bird attracting.</t>
  </si>
  <si>
    <t>Hakea petiolaris</t>
  </si>
  <si>
    <t>Sea Urchin Hakea</t>
  </si>
  <si>
    <t xml:space="preserve">Hardy large shrub to small tree, 2-5 m h x 2-5 m w. Leaves grey green. Flowers cream and maroon on old wood from Aug-Oct. Well-drained soils in full sun. </t>
  </si>
  <si>
    <t>Hakea platysperma</t>
  </si>
  <si>
    <t>Cricket-ball Hakea</t>
  </si>
  <si>
    <t xml:space="preserve">Interesting small to medium shrub from 1-3 m h x 2-4 m w. Dark green linear leaves. Creamy-white flowers from Aug-Oct. Very large hard fruits to 8 cm across. Free draining soils in a sunny location. </t>
  </si>
  <si>
    <t>Hardenbergia comptoniana</t>
  </si>
  <si>
    <t>Native Wisteria</t>
  </si>
  <si>
    <t xml:space="preserve">Vigorous twining climber, to 5 m in height. Mauve or purple pea-shaped flowers from July-October. Wide range of freely draining soils. Dappled shade to sunny situations. </t>
  </si>
  <si>
    <t>Hemiandra pungens</t>
  </si>
  <si>
    <t>Snakebush (Bold Park form).</t>
  </si>
  <si>
    <t>Small upright plant to 1 m h. Dense, hairy grey-green foliage. Abundant mauve flowers over long periods. Suitable for a range of soil types in part to full sun.</t>
  </si>
  <si>
    <t>Hemigenia tichbonii</t>
  </si>
  <si>
    <t>Pale mauve form</t>
  </si>
  <si>
    <t>Upright open small shrub. Grows to 1.0 m h x 1.0 w. Light green linear foliage. Attractive pale mauve tubular flowers from Aug-Oct. Grow in well-drained soils in part to full sun. Conservation status: Priority 1. Best in container.</t>
  </si>
  <si>
    <t>Hibbertia furfuracea</t>
  </si>
  <si>
    <t xml:space="preserve">Low erect shrub. Grows 0.5-1.6 m h x 0.5-1 m w. Grey-green hairy lance-shaped leaves. Attractive pale to mid-yellow flowers from Aug-Nov. Grows in well-drained soils in part-sun or dappled shade with some moisture in dry periods. </t>
  </si>
  <si>
    <t>Hibbertia grossulariifolia</t>
  </si>
  <si>
    <t>Gooseberry-leaved Guinea Flower</t>
  </si>
  <si>
    <t xml:space="preserve">Vigorous prostrate ground cover. Hairy dark foliage with red new growth. Large yellow flowers from Aug-Dec. Grows in a range of soils and tolerates a fair amount of shade. </t>
  </si>
  <si>
    <t>Hibbertia hypericoides</t>
  </si>
  <si>
    <t>Yellow Buttercups</t>
  </si>
  <si>
    <t>Dwarf shrub 0.3-1 m h x 0.5-1 m w. Attractive yellow flowers from April-Nov. Light to moderately heavy well-drained soils, filtered or partial sun. Tolerates light to moderate frosts. Responds well to pruning.</t>
  </si>
  <si>
    <t>Hibbertia polystachya</t>
  </si>
  <si>
    <t xml:space="preserve">Dwarf erect shrub. Grows 0.1-0.5 m h x 0.1-0.4 m w. Dark green linear foliage. Abundant bright yellow flowers in short spikes from Aug-Feb. Well-drained soils. Grows in part sun. Tip prune after flowering. </t>
  </si>
  <si>
    <t>Hibbertia porongurupensis</t>
  </si>
  <si>
    <t>Erect shrub with stem-clasping grey-green leaves. Grows 0.3-1.5 m h x 1 m w. Yellow flowers, 2-3 cm across, from July-Sept. Well-drained soils in part to full sun.  Conservation status: Priority 4.</t>
  </si>
  <si>
    <t>Hibbertia rupicola</t>
  </si>
  <si>
    <t xml:space="preserve">Erect small shrub. Grows 0.5-1 m h x 0.3-0.7 m w. Fine dark-green foliage.  Abundant buttercup yellow flowers from Sept-Dec. Grows in well-drained soils in part to full sun. </t>
  </si>
  <si>
    <t>Hibbertia stellaris</t>
  </si>
  <si>
    <t>Orange Stars</t>
  </si>
  <si>
    <t>Hovea chorizemifolia</t>
  </si>
  <si>
    <t>Holly-leaved Hovea</t>
  </si>
  <si>
    <r>
      <rPr>
        <sz val="10"/>
        <color theme="1"/>
        <rFont val="Arial"/>
        <family val="2"/>
      </rPr>
      <t xml:space="preserve">Attractive, erect, slender shrub, 0.5-1 m h x 0.3-0.6 m w. Serrated, prickly, toothed foliage. Abundant purple pea-shaped flowers from May-July. Very well-drained soils in part to full sun.  Excellent </t>
    </r>
    <r>
      <rPr>
        <b/>
        <sz val="10"/>
        <color theme="1"/>
        <rFont val="Arial"/>
        <family val="2"/>
      </rPr>
      <t>container</t>
    </r>
    <r>
      <rPr>
        <sz val="10"/>
        <color theme="1"/>
        <rFont val="Arial"/>
        <family val="2"/>
      </rPr>
      <t xml:space="preserve"> plant.</t>
    </r>
  </si>
  <si>
    <t xml:space="preserve">Hovea elliptica </t>
  </si>
  <si>
    <t>Tree Hovea</t>
  </si>
  <si>
    <t>Attractive medium shrub from 2-4 m h x 1.5-3.5 m w. Dark green lance-shaped leaves. Profuse purple pea flowers from Sept-Nov. Best in free-draining soils that retain some moisture in dappled shade with morning sun. Tip prune after flowering.</t>
  </si>
  <si>
    <t>Hovea pungens</t>
  </si>
  <si>
    <t>Devil's Pins</t>
  </si>
  <si>
    <t>Spectacular, small shrub. Grows 0.6-1.5 m h x 0.5-1 m w. Prickly dark green leaves. Profuse, dark purple pea flowers from July-November. Well-drained sandy soils in partial sun. Tip prune.</t>
  </si>
  <si>
    <t>Hovea trisperma</t>
  </si>
  <si>
    <t>Common Hovea</t>
  </si>
  <si>
    <r>
      <rPr>
        <sz val="10"/>
        <color theme="1"/>
        <rFont val="Arial"/>
        <family val="2"/>
      </rPr>
      <t xml:space="preserve">Very attractive dwarf shrub. Grows 0.3-0.6 m h x 0.3-1 m w. Lance-shaped leaves. Purple pea flowers from May-Sept. Sandy or gravelly well-drained soils in part to full sun. Excellent </t>
    </r>
    <r>
      <rPr>
        <b/>
        <sz val="10"/>
        <color theme="1"/>
        <rFont val="Arial"/>
        <family val="2"/>
      </rPr>
      <t>container</t>
    </r>
    <r>
      <rPr>
        <sz val="10"/>
        <color theme="1"/>
        <rFont val="Arial"/>
        <family val="2"/>
      </rPr>
      <t xml:space="preserve"> plant.  </t>
    </r>
  </si>
  <si>
    <t>Hypocalymma ericifolium</t>
  </si>
  <si>
    <t xml:space="preserve">Showy low shrub. Grows 0.3-1 m h x 0.3-1 m w. Linear mid-green foliage. Cream or yellow flowers from Sept-Oct. Well-drained soils in part to full sun. Prune after flowering. </t>
  </si>
  <si>
    <t>Hypocalymma phillipsii</t>
  </si>
  <si>
    <t xml:space="preserve">Rounded small shrub. Grows 0.6-1.5 m h x 1-1.5 m w. Light green ovate foliage. Spicy smelling white to cream flowers from Aug-Jan. Grows in well-drained soils in a semi-shaded position. Conservation status: Priority 3. </t>
  </si>
  <si>
    <t>Hypocalymma robustum</t>
  </si>
  <si>
    <t>Swan River Myrtle</t>
  </si>
  <si>
    <t>Dwarf to low rounded shrub. Grows 0.4-1 m h x 0.4-0.6 m w. Narrow aromatic foliage. Large deep pink flowers from June-Nov. Moist well-drained soils. Grows in part to full sun. Tip prune after flowering.</t>
  </si>
  <si>
    <t xml:space="preserve">Hypocalymma scariosum </t>
  </si>
  <si>
    <t xml:space="preserve">Upright low shrub. Grows 0.5 m h x 0.5-1 m. Fine linear green foliage. Cream flowers in Sep. Grows in gravelly or loamy soils in part shade to full sun. </t>
  </si>
  <si>
    <r>
      <rPr>
        <i/>
        <sz val="10"/>
        <color rgb="FF00B050"/>
        <rFont val="Arial"/>
        <family val="2"/>
      </rPr>
      <t xml:space="preserve">Hypocalymma </t>
    </r>
    <r>
      <rPr>
        <sz val="10"/>
        <color rgb="FF00B050"/>
        <rFont val="Arial"/>
        <family val="2"/>
      </rPr>
      <t xml:space="preserve">sp. </t>
    </r>
    <r>
      <rPr>
        <sz val="10"/>
        <color rgb="FF00B050"/>
        <rFont val="Arial"/>
        <family val="2"/>
      </rPr>
      <t>Cataby</t>
    </r>
    <r>
      <rPr>
        <i/>
        <sz val="10"/>
        <color rgb="FF00B050"/>
        <rFont val="Arial"/>
        <family val="2"/>
      </rPr>
      <t xml:space="preserve"> </t>
    </r>
  </si>
  <si>
    <t>Erect, spreading shrub. Grows 0.5–1 m h x 1 m w. Has cream-white flowers from June-Aug. Grows in well-drained sandy or gravelly soils in part shade to full sun. Conservation Status: Priority 2.</t>
  </si>
  <si>
    <t xml:space="preserve">Hypocalymma strictum </t>
  </si>
  <si>
    <r>
      <rPr>
        <sz val="10"/>
        <color theme="1"/>
        <rFont val="Arial"/>
        <family val="2"/>
      </rPr>
      <t xml:space="preserve">Upright dwarf shrub. Grows 0.3-1 m h x 0.5-1 m w. Fine foliage. Dainty pink flowers mainly in summer. Well-drained soils. Good </t>
    </r>
    <r>
      <rPr>
        <b/>
        <sz val="10"/>
        <color theme="1"/>
        <rFont val="Arial"/>
        <family val="2"/>
      </rPr>
      <t>container</t>
    </r>
    <r>
      <rPr>
        <sz val="10"/>
        <color theme="1"/>
        <rFont val="Arial"/>
        <family val="2"/>
      </rPr>
      <t xml:space="preserve"> plant. Sunny position with periods of shade. Tip prune after flowering.</t>
    </r>
  </si>
  <si>
    <t>Hypocalymma xanthopetalum</t>
  </si>
  <si>
    <t>Wide leaf form</t>
  </si>
  <si>
    <t>Dwarf to low rounded shrub. Grows 0.2-1 m h x 0.3-1 m w. Showy yellow flowers from July to Oct. Moist well-drained soil. Sunny position. Tip prune after flowering.</t>
  </si>
  <si>
    <t>Isopogon cuneatus</t>
  </si>
  <si>
    <t>Coneflower</t>
  </si>
  <si>
    <t xml:space="preserve">Outstanding medium shrub. Grows 1.5-2.5 m h x 1.5-2 m w. Large mid green leaves. Large 5-6 cm round rose-pink to purple-pink flowers from July-Oct. Requires free-draining soils in part to full sun. Excellent cut flower. </t>
  </si>
  <si>
    <t>Isopogon formosus</t>
  </si>
  <si>
    <t>Rose Coneflower</t>
  </si>
  <si>
    <t xml:space="preserve">Attractive medium shrub from 1-3 m h x 1-2 m w. Divided dark green pungent leaves. Profuse rose-pink cone-flowers from Aug-Dec. Good cut flower. Very well-drained sandy soils in part to full sun. Prune early on to maintain compact habit. </t>
  </si>
  <si>
    <t xml:space="preserve">Isopogon gardneri </t>
  </si>
  <si>
    <t xml:space="preserve">Dense prickly shrub. Grows 1-2 m x 1-1.5 m w. Deeply dissected prickly foliage. Clusters of pink or cream-yellow flowers along stems from Sept-Dec. Grows in well-drained sandy or gravelly soils in part to full sun. </t>
  </si>
  <si>
    <t>Isopogon latifolius</t>
  </si>
  <si>
    <r>
      <rPr>
        <sz val="10"/>
        <color rgb="FF00B050"/>
        <rFont val="Arial"/>
        <family val="2"/>
      </rPr>
      <t xml:space="preserve">Stunning erect medium shrub, 1.5-3 m h x 1.5-2.5 m w. Mid-green linear leaves. Large pink flowers (to 8 cm across) from Sept-Dec. Grows in well-drained soils in full sun or dappled shade. Good in </t>
    </r>
    <r>
      <rPr>
        <b/>
        <sz val="10"/>
        <color rgb="FF00B050"/>
        <rFont val="Arial"/>
        <family val="2"/>
      </rPr>
      <t>containers.</t>
    </r>
    <r>
      <rPr>
        <sz val="10"/>
        <color rgb="FF00B050"/>
        <rFont val="Arial"/>
        <family val="2"/>
      </rPr>
      <t xml:space="preserve"> Conservation status: Priority 3.</t>
    </r>
  </si>
  <si>
    <t>Isopogon linearis</t>
  </si>
  <si>
    <t>Sprawling to erect small shrub. Grows 0.2-1 m h x 0.6-1.5 m w. Linear mid-green hairy leaves. Pale to deep pink flowerheads to about 4 cm across from Aug-Nov. Grows in well drained sandy or gravelly soils in part sun. Responds well to hard pruning.</t>
  </si>
  <si>
    <t>Jacksonia floribunda</t>
  </si>
  <si>
    <t>Holly Pea</t>
  </si>
  <si>
    <t>Dwarf spreading shrub. Grows 0.3-0.8 m h x 0.8-2 m w. Crinkly grey-green holly-shaped foliage. Racemes of orange-red and yellow pea-shaped flowers from Sept-March. Grows in well-drained sandy or gravelly soils in part to full sun.</t>
  </si>
  <si>
    <t>Kennedia beckxiana</t>
  </si>
  <si>
    <t>Cape Arid Kennedia</t>
  </si>
  <si>
    <t xml:space="preserve">Vigorous climber to 3-4 m across. Dark green foliage. Scarlet and yellow pea-shaped flowers from Aug-Dec. Grows in a range of moderately to well-drained soils in part to full sun. Can be lightly pruned to maintain shape. Conservation status: Priority 4. </t>
  </si>
  <si>
    <t>Kennedia carinata</t>
  </si>
  <si>
    <t xml:space="preserve">Showy fast growing prostrate trailer. Grows to 2 m w. Leaflets deep green. Deep reddish-purple pea-shaped flowers with yellow centre from Sept-Dec. Grows in moisture retentive soils in part sun to dappled shade. </t>
  </si>
  <si>
    <t>Kennedia coccinea</t>
  </si>
  <si>
    <t>Coral Vine</t>
  </si>
  <si>
    <t xml:space="preserve">Spectacular climber or prostrate trailer to 2 m w. Deep green trifoliate leaves. Masses of orange/red, pink and yellow clustered flowers from Aug-Dec. Free draining soils.   Protect roots from hot sun. Part to full sun. Prune after flowering. </t>
  </si>
  <si>
    <t>Kennedia microphylla</t>
  </si>
  <si>
    <t>Kennedia prostrata</t>
  </si>
  <si>
    <t>Running Postman (West Coast Form) (Red Flowers)</t>
  </si>
  <si>
    <t>Prostrate groundcover. Spreading up to 2 m. Grey-green foliage. Brilliant red flowers from April-November. Well-drained soil. Partial or full sun.</t>
  </si>
  <si>
    <t>Running Milkman (White Flowers)</t>
  </si>
  <si>
    <t>Prostrate groundcover. Spreading up to 2 m. Grey-green foliage. White flowers from April-Nov. Grows well in a range of soil types in partial or full sun.</t>
  </si>
  <si>
    <r>
      <rPr>
        <sz val="10"/>
        <color theme="1"/>
        <rFont val="Arial"/>
        <family val="2"/>
      </rPr>
      <t xml:space="preserve">Prostrate trailer. Grows to 2 m w. Dark green wavy-edged leaves. Scarlet and yellow pea flowers from June-Dec. Well-drained soils in part to full sun. Does well in </t>
    </r>
    <r>
      <rPr>
        <b/>
        <sz val="10"/>
        <color theme="1"/>
        <rFont val="Arial"/>
        <family val="2"/>
      </rPr>
      <t>containers.</t>
    </r>
    <r>
      <rPr>
        <sz val="10"/>
        <color theme="1"/>
        <rFont val="Arial"/>
        <family val="2"/>
      </rPr>
      <t xml:space="preserve"> </t>
    </r>
    <r>
      <rPr>
        <sz val="10"/>
        <color theme="1"/>
        <rFont val="Arial"/>
        <family val="2"/>
      </rPr>
      <t xml:space="preserve"> </t>
    </r>
  </si>
  <si>
    <t>Kunzea baxteri</t>
  </si>
  <si>
    <t>Crimson Kunzea</t>
  </si>
  <si>
    <t>Very showy medium shrub, 1.5-3 m h x 2-4 m w. Mid-green foliage. Abundant large bottlebrush-shaped crimson red flowers from March-Sept. Grows in a range of well-drained soils in part to full sun. Prune lightly after flowering to keep compact.</t>
  </si>
  <si>
    <t>Kunzea micromera</t>
  </si>
  <si>
    <t>Small sized ornamental shrub. Grows 1-2 m h x 1-2 m w. Fine foliage. Profuse mauve-pink to deep pink flowers from Sept-Oct. Grows in a range of soils in part to full sun. Responds well to light pruning as an informal or formal hedge.</t>
  </si>
  <si>
    <t>Kunzea pauciflora</t>
  </si>
  <si>
    <t>Mt. Melville Kunzea</t>
  </si>
  <si>
    <t xml:space="preserve">Ornamental small shrub. Grows 0.6-1.5 m h x 0.8-1.5 m w. Fine green foliage. Attractive reddish-pink flowers from Aug-Nov. Well-drained soils in part to full sun. Responds well to light pruning. Conservation status: Priority 4. </t>
  </si>
  <si>
    <t>Lambertia ericifolia</t>
  </si>
  <si>
    <t>Heath-leaved Honeysuckle</t>
  </si>
  <si>
    <t>Tall upright open shrub. Grows 1.5-4 m h x 1-4 m w. Fine bright green foliage. Very attractive orange flowers throughout the year. Freely draining soils in sunny position. Attractive to honeyeaters. Tip prune.</t>
  </si>
  <si>
    <t>Lambertia inermis</t>
  </si>
  <si>
    <t>Chittick</t>
  </si>
  <si>
    <t>Tall shrub to small tree. Grows 2-6 m h x 1-5 m w. Deep green foliage. Orange-red to yellow clustered terminal flowers from July-Nov. Soils need to be well-drained. Does best in sunny position. Bird attracting, especially to honeyeaters.</t>
  </si>
  <si>
    <t>Lambertia orbifolia</t>
  </si>
  <si>
    <t>Round-leaf Honeysuckle</t>
  </si>
  <si>
    <t xml:space="preserve">Upright medium to large shrub. Grows 2-4 m h x 2-3 m w. Glossy light green rounded leaves. Abundant bird-attracting orange-red flowers from June-Jan. Well-drained soils in part to full sun. Conservation status: Declared Rare. </t>
  </si>
  <si>
    <t xml:space="preserve">Lasiopetalum bracteatum </t>
  </si>
  <si>
    <t xml:space="preserve">Helena Velvet Bush
</t>
  </si>
  <si>
    <t>Erect, open shrub. Grows 0.4-1.5 m h x 0.6-2 m w. Large heart-shaped leaves. Pink-purple from Aug to Nov. Well-drained clay-based or gravelly soils. Grows in well-drained soils in semi-shaded sites. Conservation status: Priority 4.</t>
  </si>
  <si>
    <t>Lechenaultia biloba</t>
  </si>
  <si>
    <t>Blue Leschenaultia (Boddington Blue)</t>
  </si>
  <si>
    <t>Beautiful low shrub. Grows 0.2-1 m h x 0.3-1 m w. Crowded linear leaves. Large light blue flowers from July-December. Well-drained soils. Sunny position. Excellent container plant. Lightly prune after flowering.</t>
  </si>
  <si>
    <t>Blue Leschenaultia (Dark Blue)</t>
  </si>
  <si>
    <r>
      <rPr>
        <i/>
        <sz val="10"/>
        <color theme="1"/>
        <rFont val="Arial"/>
        <family val="2"/>
      </rPr>
      <t xml:space="preserve">Lechenaultia </t>
    </r>
    <r>
      <rPr>
        <sz val="10"/>
        <color theme="1"/>
        <rFont val="Arial"/>
        <family val="2"/>
      </rPr>
      <t>hybrid</t>
    </r>
  </si>
  <si>
    <t>Blue Butterflies'</t>
  </si>
  <si>
    <t>Compact small shrub. Grows 0.1-0.3 m h x 0.3-0.5 m w. Fine grey-green foliage. Attractive purple-blue flowers from June-Oct. Suits most soils in part to full sun. Good container plant (L. biloba x formosa hybrid).</t>
  </si>
  <si>
    <r>
      <rPr>
        <i/>
        <sz val="10"/>
        <color theme="1"/>
        <rFont val="Arial"/>
        <family val="2"/>
      </rPr>
      <t xml:space="preserve">Lechenaultia </t>
    </r>
    <r>
      <rPr>
        <sz val="10"/>
        <color theme="1"/>
        <rFont val="Arial"/>
        <family val="2"/>
      </rPr>
      <t xml:space="preserve">hybrid </t>
    </r>
  </si>
  <si>
    <t>‘Kings Park Lola’</t>
  </si>
  <si>
    <r>
      <rPr>
        <sz val="10"/>
        <color theme="1"/>
        <rFont val="Arial"/>
        <family val="2"/>
      </rPr>
      <t>Delightful Kings Park hybrid. Grows 0.4 m h x 0.5-1 m w. Crowded, dark green foliage. Hot pink flowers from July-Nov. Prefers well-drained soils in sunny position. Excellent</t>
    </r>
    <r>
      <rPr>
        <b/>
        <sz val="10"/>
        <color theme="1"/>
        <rFont val="Arial"/>
        <family val="2"/>
      </rPr>
      <t xml:space="preserve"> container </t>
    </r>
    <r>
      <rPr>
        <sz val="10"/>
        <color theme="1"/>
        <rFont val="Arial"/>
        <family val="2"/>
      </rPr>
      <t>plant.</t>
    </r>
  </si>
  <si>
    <t>Lechenaultia laricina</t>
  </si>
  <si>
    <t>Scarlet Leschenaultia</t>
  </si>
  <si>
    <r>
      <rPr>
        <sz val="10"/>
        <color rgb="FFFF0000"/>
        <rFont val="Arial"/>
        <family val="2"/>
      </rPr>
      <t xml:space="preserve">Dwarf shrub. Grows 0.4-0.6 m h x 0.5-1 m w. Fine grey-green foliage. Profuse attractive orange-red flowers from Oct-Jan. Plants do best in well-drained gravelly soils or in </t>
    </r>
    <r>
      <rPr>
        <b/>
        <sz val="10"/>
        <color rgb="FFFF0000"/>
        <rFont val="Arial"/>
        <family val="2"/>
      </rPr>
      <t>containers.</t>
    </r>
    <r>
      <rPr>
        <sz val="10"/>
        <color rgb="FFFF0000"/>
        <rFont val="Arial"/>
        <family val="2"/>
      </rPr>
      <t xml:space="preserve"> Semi-shade or full sun. Conservation status: Declared Rare.</t>
    </r>
  </si>
  <si>
    <t>Lechenaultia superba</t>
  </si>
  <si>
    <t>Barrens Leschenaultia</t>
  </si>
  <si>
    <r>
      <rPr>
        <sz val="10"/>
        <color rgb="FF00B050"/>
        <rFont val="Arial"/>
        <family val="2"/>
      </rPr>
      <t xml:space="preserve">Dwarf shrub. Grows 0.5-0.7 m h x 0.4-0.7 m w. Leaves crowded, blue-green. Flowers 2 cm orange or red from Sept-Nov. Well-drained sandy soils in sunny position. Good in </t>
    </r>
    <r>
      <rPr>
        <b/>
        <sz val="10"/>
        <color rgb="FF00B050"/>
        <rFont val="Arial"/>
        <family val="2"/>
      </rPr>
      <t>containers.</t>
    </r>
    <r>
      <rPr>
        <sz val="10"/>
        <color rgb="FF00B050"/>
        <rFont val="Arial"/>
        <family val="2"/>
      </rPr>
      <t xml:space="preserve"> Tip prune. Conservation status: Priority 4. </t>
    </r>
  </si>
  <si>
    <t>Leucophyta brownii</t>
  </si>
  <si>
    <t>Cushion Bush</t>
  </si>
  <si>
    <t>Much branched rounded shrub from 0.2-1 m h x 0.5-2 m w. Dense white-grey foliage. Pale lemon flowers from Sept-Feb. Adaptable to a range of well-drained soils in full sun or part shade. Ideal coastal plant that tolerates lime and salty winds.</t>
  </si>
  <si>
    <t>Macropidia fuliginosa</t>
  </si>
  <si>
    <r>
      <rPr>
        <sz val="10"/>
        <color theme="1"/>
        <rFont val="Arial"/>
        <family val="2"/>
      </rPr>
      <t xml:space="preserve">Hardy inkspot and rust resistant cultivar. Strappy mid-green foliage. Scapes of black and lime-green flowers. Flowers from July-Nov.  Well-drained soils in a sunny location. Good </t>
    </r>
    <r>
      <rPr>
        <b/>
        <sz val="10"/>
        <color theme="1"/>
        <rFont val="Arial"/>
        <family val="2"/>
      </rPr>
      <t>container</t>
    </r>
    <r>
      <rPr>
        <sz val="10"/>
        <color theme="1"/>
        <rFont val="Arial"/>
        <family val="2"/>
      </rPr>
      <t xml:space="preserve"> plant. </t>
    </r>
  </si>
  <si>
    <t>Marianthus coeruleopunctatus</t>
  </si>
  <si>
    <t>Blue-spotted Marianthus</t>
  </si>
  <si>
    <t xml:space="preserve">Twining shrub or climber to 2-3 m. Bright green foliage. Abundant spotted blue clusters of flowers from Oct-Jan. Well-drained soils with morning sun or filtered sun. </t>
  </si>
  <si>
    <t>Marianthus paralius</t>
  </si>
  <si>
    <t>Slender climber or creeper. Oval bright green leaves. Attractive deep red tubular flowers (2-2.5 cm long) from Aug-Dec. Useful screen plant growing on a fence. Conservation status: Declared Rare.</t>
  </si>
  <si>
    <t>Marianthus ringens</t>
  </si>
  <si>
    <t>Chapman River Climber</t>
  </si>
  <si>
    <t>Very showy climber. Grows 3-4 m tall. Dark green foliage. Abundant clusters of yellow-orange flowers fading to red from Aug-Feb. Well-drained light to heavy soils in a sunny or semi-shaded position. Protect from snails whilst young.</t>
  </si>
  <si>
    <t>Melaleuca aspalathoides</t>
  </si>
  <si>
    <t xml:space="preserve">Small compact shrub. Grows 0.6-1.2 m h x 0.5-1.2 m w. Grey hairy foliage. Abundant magenta flowers from Oct-Dec. Grows in well-drained gravelly or sandy soils in part to full sun. </t>
  </si>
  <si>
    <t>Melaleuca calothamnoides</t>
  </si>
  <si>
    <t>Attractive upright medium shrub. Grows 1-3 m h x 1-1.5 m w. Fine crowded foliage. Orange-red and greenish bottlebrush flowers from April-Nov. Good drainage in light to medium soils in part to full sun. Attractive to nectar feeding birds. Prune lightly.</t>
  </si>
  <si>
    <t>Melaleuca carrii</t>
  </si>
  <si>
    <t>Small compact shrub. Grows 1-1.2 m h x 1-1.5 m w. Grey-green foliage. Abundant pink globular flower clusters from Oct-Nov. Grows in a range of well-drained soils in full sun. Lightly tip prune to maintain compact shape.</t>
  </si>
  <si>
    <t>Melaleuca citrina</t>
  </si>
  <si>
    <t xml:space="preserve">A handsome medium shrub. Grows 1-3 m h x 1-3 m w. Crowded dark green foliage. Flowers in short sulphur yellow spikes from Sept-Nov. Grows in most soils. Somewhat alkaline tolerant. Part to full sun. Can be pruned regularly. </t>
  </si>
  <si>
    <t>Melaleuca cordata</t>
  </si>
  <si>
    <t>Attractive small shrub. Grows 0.6-1.5 m h x 1-2 m w. Blue-green heart-shaped leaves. Globular deep pink to purple flowers from Sept-Dec. Well-drained soils in part to full sun. Prune after flowering to maintain compact shape.</t>
  </si>
  <si>
    <t>Melaleuca eximia</t>
  </si>
  <si>
    <t>Attractive upright medium shrub. Grows 1.5-2.5 m h x 1-1.5 m w. Mid-green linear foliage. Showy spikes of scarlet flowers from Oct-Feb. Well-drained clay-loam or sandy soils in part to full sun. Conservation status: Priority 2.</t>
  </si>
  <si>
    <t>Melaleuca filifolia</t>
  </si>
  <si>
    <t>Wiry Honey-myrtle</t>
  </si>
  <si>
    <t>A handsome medium shrub growing 1.5-3 m h x 1.5-2 m w. Mid-green pine like leaves. Globular flowerheads to 5 cm. Mauve-pink to deep pink. Occurring from Aug-Dec. Hot sunny location with good drainage.</t>
  </si>
  <si>
    <t>Melaleuca fulgens</t>
  </si>
  <si>
    <t>Small to medium open shrub. Grows 1-3 m h x 1.5-3 m w. Leaves purple-green. Profuse fluorescent candy pink flowers with golden anthers from Aug-Dec. Sandy well-drained soils in full sun. Bird attracting.</t>
  </si>
  <si>
    <t>Small to medium open shrub. Grows 1-3 m h x 1.5-3 m w. Leaves grey-green. Profuse salmon-orange flowers with golden anthers from Aug-Dec. Sandy well-drained soils in full sun. Bird attracting.</t>
  </si>
  <si>
    <t>Small to medium open shrub. Grows 1-3 m h x 1.5-3 m w. Leaves grey-green. Profuse scarlet red flowers with golden anthers from Aug-Dec. Sandy well-drained soils in full sun. Bird attracting.</t>
  </si>
  <si>
    <r>
      <rPr>
        <i/>
        <sz val="10"/>
        <color theme="1"/>
        <rFont val="Arial"/>
        <family val="2"/>
      </rPr>
      <t xml:space="preserve">Melaleuca fulgens </t>
    </r>
    <r>
      <rPr>
        <sz val="10"/>
        <color theme="1"/>
        <rFont val="Arial"/>
        <family val="2"/>
      </rPr>
      <t>ssp.</t>
    </r>
    <r>
      <rPr>
        <i/>
        <sz val="10"/>
        <color theme="1"/>
        <rFont val="Arial"/>
        <family val="2"/>
      </rPr>
      <t xml:space="preserve"> steedmanii</t>
    </r>
  </si>
  <si>
    <t>Outstanding small to medium upright shrub. Grows1-3 m h x 1.5-3 m w. Blue-green foliage. Scarlet bottlebrush flowers from Aug-Dec. Grows in a range of well-drained soils but preferring full sun. Bird attracting.</t>
  </si>
  <si>
    <t>Melaleuca glaberrima</t>
  </si>
  <si>
    <t>Attractive dense small shrub. Grows 0.5-2 m h x 1-1.5 m w. Abundant cylindrical pink to purple flower spikes occur from July-Dec. Well-drained sandy soils in part to full sun. Tip prune after flowering.</t>
  </si>
  <si>
    <t>Melaleuca huegelii</t>
  </si>
  <si>
    <t>Chenille Honey-myrtle</t>
  </si>
  <si>
    <t xml:space="preserve">Outstanding large shrub to small tree. Grows 1-6 m h x 2-6 m w. Fine green foliage. Long white bottlebrush flowers from Oct-Jan. Tolerates limestone soils. Best in full sun. Attractive to butterflies. </t>
  </si>
  <si>
    <t>Melaleuca lateritia</t>
  </si>
  <si>
    <t>Robin Redbreast Bush</t>
  </si>
  <si>
    <t>Very attractive medium shrub. Grows 2-2.5 m h x 1-2 m w. Bright green fine foliage. Abundant vivid orange-red spike shaped flowers from Sept-April. Sandy damp soils in part to full sun. Bird attracting.</t>
  </si>
  <si>
    <t>Melaleuca leuropoma</t>
  </si>
  <si>
    <t xml:space="preserve">Small compact shrub. Grows 0.3-1.2 m h x 1-1.5 w. Fine warty green foliage. Abundant cream-white to pink-purple globular flowers from Oct-Nov. Grows in well-drained light sandy or gravelly soils in full sun. Lightly tip-prune after flowering. </t>
  </si>
  <si>
    <t>Melaleuca papillosa</t>
  </si>
  <si>
    <t>Very attractive small shrub. Grows 0.3-0.6 m h x 0.3-1.0 m w. Fine small light green leaves. Plant smoothered in bright pink to magenta flowers from Aug-Sept. Grow in well-drained soils in part to full sun.</t>
  </si>
  <si>
    <t>Small rounded shrub. Grows 0.3-1.2 m h x 0.6-1.5 m w. Mid-green, flat linear foliage. Profuse pink flowers from Oct-Nov. Well-drained soils in most soils in a hot sunny position.</t>
  </si>
  <si>
    <t>Melaleuca pulchella</t>
  </si>
  <si>
    <t xml:space="preserve">Claw Flower
</t>
  </si>
  <si>
    <t xml:space="preserve">Small shrub growing to 0.5-1.7 m h x 1-3 m w. Crowded grey-green foliage. Flowers pink-mauve solitary or in pairs from Oct-March. Adapts to a range of soil types. Dappled shade to full sun. Can be trimmed to maintain shape. </t>
  </si>
  <si>
    <t>Melaleuca radula</t>
  </si>
  <si>
    <t>Graceful Honey-myrtle</t>
  </si>
  <si>
    <t xml:space="preserve">Attractive medium shrub from 1-3 m h x 1-3 m w. Dull green foliage. Mauve or cerise bottlebrush flowers from July-Oct. Well-drained soils in part to full sun. Attractive to nectar feeding birds. </t>
  </si>
  <si>
    <t xml:space="preserve">Melaleuca rigidifolia </t>
  </si>
  <si>
    <t>Sprawling to upright small shrub. Grows 1-1.5 m h x 0.5-1.2 m w. Short linear mid-green leaves. Abundant globular pink-purple flowers from July-Oct. Grows in well-drained gravelly or sandy soils in part to full sun. Lightly prune after flowering.</t>
  </si>
  <si>
    <t>Melaleuca spathulata</t>
  </si>
  <si>
    <t xml:space="preserve">Attractive small rounded shrub. Grows 1-1.5 m h x 1-2 m w. Dark green foliage. Rounded pink flowers from Sept-Nov. Does well in a range of soil types in a sunny location. Can be pruned to maintain shape. </t>
  </si>
  <si>
    <t>Melaleuca suberosa</t>
  </si>
  <si>
    <t>Cork-bark Honeymyrtle</t>
  </si>
  <si>
    <t>Unusual plant with flowers growing out of bark. Grows 1 m h x 0.6-2 m w. Corky bark. Fine crowded foliage. Profuse pink flowers emerging from bark in spring. Grows in well-drained moist light to medium soils in part to full sun.</t>
  </si>
  <si>
    <t>Melaleuca trichophylla</t>
  </si>
  <si>
    <t>Very showy low spreading shrub, 0.5-1 m h x 1 m w. Hairy green foliage. Bright pink/purple to dark red flowers from Aug-Dec. Well-drained sandy soils in full sun.</t>
  </si>
  <si>
    <r>
      <rPr>
        <i/>
        <sz val="10"/>
        <color theme="1"/>
        <rFont val="Arial"/>
        <family val="2"/>
      </rPr>
      <t xml:space="preserve">Melaleuca tuberculata </t>
    </r>
    <r>
      <rPr>
        <sz val="10"/>
        <color theme="1"/>
        <rFont val="Arial"/>
        <family val="2"/>
      </rPr>
      <t>var.</t>
    </r>
    <r>
      <rPr>
        <i/>
        <sz val="10"/>
        <color theme="1"/>
        <rFont val="Arial"/>
        <family val="2"/>
      </rPr>
      <t xml:space="preserve"> macrophylla</t>
    </r>
  </si>
  <si>
    <t xml:space="preserve">Pretty low shrub. Grows 0.5-1 m h x 0.5-1 m w. Blue-green obovate foliage. Profuse pale to mid-pink flowers from Aug-Oct. Grows in well-drained soils in part to full sun. </t>
  </si>
  <si>
    <t>Melaleuca violacea</t>
  </si>
  <si>
    <t>Spreading low growing shrub, 0.2-1 m h x 1-1.5 m w. Light green dense foliage. Clusters of reddish-pink flowers in spring. Grows in a range of well-drained soils in part to full sun.</t>
  </si>
  <si>
    <t>Microcorys eremophiloides</t>
  </si>
  <si>
    <t>Grafted</t>
  </si>
  <si>
    <t xml:space="preserve">Erect medium shrub. Grows 1.0-2.0 m h x 1.0-1.5 m w. Linear mid-green foliage. Tubular pink to red flowers from July-Oct. Grow in well-drained soils in part to full sun. Bird attractive. Conservation status: Declared Rare. </t>
  </si>
  <si>
    <t>Nematolepis phebalioides</t>
  </si>
  <si>
    <t>Very attractive small upright shrub, 0.3-3 m h. Dark green oval-shaped leaves. Profuse, pendant, tubular scarlet red flowers with yellow-green tips from June-Nov, also sporadic at other times. Adaptable to a range of well-drained soils in part to full sun.</t>
  </si>
  <si>
    <t>Ornduffia calthifolia</t>
  </si>
  <si>
    <t>Mountain Villarsia</t>
  </si>
  <si>
    <t>Erect clumping plant. Grows 0.3-1 m h. Glossy bright green leaves. Numerous yellow flowers from Oct-Dec. Shaded or sheltered position.  Ideal around pools and other water features. Conservation status: Declared Rare.</t>
  </si>
  <si>
    <r>
      <rPr>
        <i/>
        <sz val="10"/>
        <color theme="1"/>
        <rFont val="Arial"/>
        <family val="2"/>
      </rPr>
      <t xml:space="preserve">Orthrosanthus laxus </t>
    </r>
    <r>
      <rPr>
        <sz val="10"/>
        <color theme="1"/>
        <rFont val="Arial"/>
        <family val="2"/>
      </rPr>
      <t xml:space="preserve">var. </t>
    </r>
    <r>
      <rPr>
        <i/>
        <sz val="10"/>
        <color theme="1"/>
        <rFont val="Arial"/>
        <family val="2"/>
      </rPr>
      <t>gramineus</t>
    </r>
  </si>
  <si>
    <t>Grass-leaved Orthrosanthus</t>
  </si>
  <si>
    <r>
      <rPr>
        <sz val="10"/>
        <color theme="1"/>
        <rFont val="Arial"/>
        <family val="2"/>
      </rPr>
      <t>Tufted low herbaceous plant, 0.2-0.4 m h x 0.2-0.5 m w. Strappy fine grey-green foliage. Attractive pale to light blue flowers during the morning from Aug-Oct. Grows in a range of soils and a semi-shaded site. Good</t>
    </r>
    <r>
      <rPr>
        <b/>
        <sz val="10"/>
        <color theme="1"/>
        <rFont val="Arial"/>
        <family val="2"/>
      </rPr>
      <t xml:space="preserve"> container </t>
    </r>
    <r>
      <rPr>
        <sz val="10"/>
        <color theme="1"/>
        <rFont val="Arial"/>
        <family val="2"/>
      </rPr>
      <t>plant.</t>
    </r>
  </si>
  <si>
    <t>Orthrosanthus muelleri</t>
  </si>
  <si>
    <t>South Stirling Morning Iris</t>
  </si>
  <si>
    <r>
      <rPr>
        <sz val="10"/>
        <color rgb="FF00B050"/>
        <rFont val="Arial"/>
        <family val="2"/>
      </rPr>
      <t>Low tufted herb-like plant 0.2-0.3 m h.with blue flowers held on 20 cm scapes from Sept-Oct. Naturally grows in gravelly loam.  Grows in well-drained soils in a sunny position or in a tub. Conservation status: Priority 4. Good</t>
    </r>
    <r>
      <rPr>
        <b/>
        <sz val="10"/>
        <color rgb="FF00B050"/>
        <rFont val="Arial"/>
        <family val="2"/>
      </rPr>
      <t xml:space="preserve"> container </t>
    </r>
    <r>
      <rPr>
        <sz val="10"/>
        <color rgb="FF00B050"/>
        <rFont val="Arial"/>
        <family val="2"/>
      </rPr>
      <t>plant.</t>
    </r>
  </si>
  <si>
    <t xml:space="preserve">Orthrosanthus polystachyus </t>
  </si>
  <si>
    <t>Many Spike Orthrosanthus</t>
  </si>
  <si>
    <t>Rhizomatous, tufted perennial plant, 0.6–1.2 m h x 0.3-1 m w. Strappy green leaves. Tall scapes of blue flowers from Sep–Dec. Grows in a range of soils in a partly shaded spot.</t>
  </si>
  <si>
    <t>Petrophile shuttleworthiana</t>
  </si>
  <si>
    <t>Upright open shrub. Grows 0.6-2 m h x 0.5-1.5 m w. Grey-green deeply lobed leaves with reddish-bronze new growth. Attractive terminal creamish-white to yellow flowers from Aug-Oct. Grows in well-drained sandy or gravelly soils in part to full sun. Lightly prune after flowering.</t>
  </si>
  <si>
    <t>Physopsis chrysophylla</t>
  </si>
  <si>
    <t xml:space="preserve">A medium-large shrub growing 2-5 m h x 1.5-3 m w. Plants covered in yellowish hairs. Flowers of golden-yellow spikes appear from Oct-Jan and are conspicuous. Excellent drainage required in full sun. Tip prune. Conservation status: Priority 3. </t>
  </si>
  <si>
    <t>Pileanthus aurantiacus</t>
  </si>
  <si>
    <t>Slender, upright shrub. Grows 1-1.5 m h x 1 m w. Fine foliage. Bright orange-red flowers from Oct-Nov. Well-drained sandy soils in a warm sunny position. Lightly prune after flowering. Conservation status: Priority 1.</t>
  </si>
  <si>
    <t>Pileanthus vernicosus</t>
  </si>
  <si>
    <t xml:space="preserve">Stunning low shrub. Grows 0.6-1 m h x 1 m w. Fine foliage. Cerise-red flowers from Sept-Nov. Well-drained sandy soils in a warm sunny position. Lightly prune after flowering. </t>
  </si>
  <si>
    <t>Pimelea ferruginea</t>
  </si>
  <si>
    <t>Compact small shrub. Grows 0.3-1.5 m h x 0.5-2 m w. Deep green crowded foliage. Light pink flowers from Aug-Feb. Plants need well-drained light to medium soils in full to part sun.</t>
  </si>
  <si>
    <t>Pimelea leucantha</t>
  </si>
  <si>
    <t>Very attractive small shrub. Grows 0.4-1.5 m h x 0.5-1.5 w. Mid-green foliage.  Abundant white to cream flowerheads to  5 cm across from Aug-Oct. Grows in very well-drained soils in part shade to full sun.</t>
  </si>
  <si>
    <t>Pimelea physodes</t>
  </si>
  <si>
    <t>Qualup Bell (Grafted)</t>
  </si>
  <si>
    <r>
      <rPr>
        <sz val="10"/>
        <color theme="1"/>
        <rFont val="Arial"/>
        <family val="2"/>
      </rPr>
      <t xml:space="preserve">Stunning small shrub. Grows 0.2-1.5 m h x 0.2-0.8 m w. Ovate grey-green leaves. Large cream and purple-red flowerheads from July-Oct. Very well-drained gravelly acidic soils in part to full sun. Good </t>
    </r>
    <r>
      <rPr>
        <b/>
        <sz val="10"/>
        <color theme="1"/>
        <rFont val="Arial"/>
        <family val="2"/>
      </rPr>
      <t>container</t>
    </r>
    <r>
      <rPr>
        <sz val="10"/>
        <color theme="1"/>
        <rFont val="Arial"/>
        <family val="2"/>
      </rPr>
      <t xml:space="preserve"> plant. </t>
    </r>
  </si>
  <si>
    <t>Pimelea rosea</t>
  </si>
  <si>
    <t>Rose Banjine (Grafted)</t>
  </si>
  <si>
    <t xml:space="preserve">Outstanding low shrub. Grows 0.3-1 m h x 0.5-1 m w. Deep green crowded foliage. Deep pink flowers from Aug-Feb. Plants need very well-drained light to medium soils in part sun. Limestone tolerant. </t>
  </si>
  <si>
    <t xml:space="preserve">Pimelea spectabilis </t>
  </si>
  <si>
    <t>Bunjong (Grafted)</t>
  </si>
  <si>
    <t>Spectacular small shrub when in flower. Grows 0.5-1.5 m h x 0.6-2 m w. Fine grey-green foliage. Profuse pink and white flowers from Aug-Dec. Needs excellent well-drained acidic soils in a sunny or semi-shaded site. Tip prune after flowering.</t>
  </si>
  <si>
    <t xml:space="preserve">Small erect shrub. Grows 0.3-1.3 m h x 0.3-1.5 m w. Mid-green linear foliage. Profuse, pendent yellow-green flowers from June-Oct. Grows in well-drained soils in part to full sun.  </t>
  </si>
  <si>
    <t xml:space="preserve">Prostanthera magnifica </t>
  </si>
  <si>
    <t>Magnificent Mint Bush (Grafted)</t>
  </si>
  <si>
    <r>
      <rPr>
        <sz val="10"/>
        <color theme="1"/>
        <rFont val="Arial"/>
        <family val="2"/>
      </rPr>
      <t>Outstanding erect shrub, 0.4-2 m h x 0.4-1 m w. Pale mauve and purple flowers from July-Nov. Grows in well most soils. Prefers a protected situation with some shade.  Good</t>
    </r>
    <r>
      <rPr>
        <b/>
        <sz val="10"/>
        <color theme="1"/>
        <rFont val="Arial"/>
        <family val="2"/>
      </rPr>
      <t xml:space="preserve"> container </t>
    </r>
    <r>
      <rPr>
        <sz val="10"/>
        <color theme="1"/>
        <rFont val="Arial"/>
        <family val="2"/>
      </rPr>
      <t>plant.</t>
    </r>
  </si>
  <si>
    <t>Prostanthera striatiflora</t>
  </si>
  <si>
    <t>Striped Mintbush (Grafted)</t>
  </si>
  <si>
    <r>
      <rPr>
        <sz val="10"/>
        <color theme="1"/>
        <rFont val="Arial"/>
        <family val="2"/>
      </rPr>
      <t>Medium shrub. Grows 0.5-2.5 m h x 0.6-2 m w. Linear light green leaves. Aromatic. White to cream flowers with purple stripes from Aug-Nov. Grows in a hot position in part to full sun in well-drained soils. Good</t>
    </r>
    <r>
      <rPr>
        <b/>
        <sz val="10"/>
        <color theme="1"/>
        <rFont val="Arial"/>
        <family val="2"/>
      </rPr>
      <t xml:space="preserve"> container </t>
    </r>
    <r>
      <rPr>
        <sz val="10"/>
        <color theme="1"/>
        <rFont val="Arial"/>
        <family val="2"/>
      </rPr>
      <t>plant.</t>
    </r>
    <r>
      <rPr>
        <b/>
        <sz val="10"/>
        <color theme="1"/>
        <rFont val="Arial"/>
        <family val="2"/>
      </rPr>
      <t xml:space="preserve"> </t>
    </r>
  </si>
  <si>
    <t>Ptilotus macrocephalus</t>
  </si>
  <si>
    <t>Large Green Pussytails</t>
  </si>
  <si>
    <r>
      <rPr>
        <sz val="10"/>
        <color theme="1"/>
        <rFont val="Arial"/>
        <family val="2"/>
      </rPr>
      <t>Dwarf annual or perennial plant. Grows 0.3-1 m h x 0.3-0.6 m w. Dull green ovate leaves. Tall spikes of pale green to silvery-white flowerheads from April-Oct. Requires very well-drained position in full sun.</t>
    </r>
    <r>
      <rPr>
        <b/>
        <sz val="10"/>
        <color theme="1"/>
        <rFont val="Arial"/>
        <family val="2"/>
      </rPr>
      <t xml:space="preserve"> </t>
    </r>
    <r>
      <rPr>
        <sz val="10"/>
        <color theme="1"/>
        <rFont val="Arial"/>
        <family val="2"/>
      </rPr>
      <t>Good</t>
    </r>
    <r>
      <rPr>
        <b/>
        <sz val="10"/>
        <color theme="1"/>
        <rFont val="Arial"/>
        <family val="2"/>
      </rPr>
      <t xml:space="preserve"> container </t>
    </r>
    <r>
      <rPr>
        <sz val="10"/>
        <color theme="1"/>
        <rFont val="Arial"/>
        <family val="2"/>
      </rPr>
      <t>plant.</t>
    </r>
  </si>
  <si>
    <t>Pultenaea brachytropis</t>
  </si>
  <si>
    <t xml:space="preserve">Dwarf erect small shrub, 0.3-1.2 m h x 0.3-1 m w. Hairy dark green foliage. Yellow and red ‘egg and bacon’ pea-shaped flowers. Grows in a range of acidic soils in part to full sun. Regularly tip prune from an early age.  </t>
  </si>
  <si>
    <t>Pultenaea skinneri</t>
  </si>
  <si>
    <t>Skinner’s Pea</t>
  </si>
  <si>
    <t>Spectacular medium shrub when in flower. Grows 1-2 m h x 0.6-1.5 m w. Dull green foliage. Large yellow and red pea shaped flowers from July-Oct. Grows in well-drained acidic soils in part shade to part sun. Conservation status: Priority 4.</t>
  </si>
  <si>
    <t xml:space="preserve">Ricinocarpos megalocarpus </t>
  </si>
  <si>
    <t xml:space="preserve">Wedding Bush </t>
  </si>
  <si>
    <t>Small compact shrub. Grows 0.5-1.5 m h x 0.5-1.0 w. Dark green glossy foliage. Abundant white star-shaped flowers to 1.0 cm across from Aug-Nov. Grow in part to full sun in sandy soils. Tolerates coastal situations. Good verge plant.</t>
  </si>
  <si>
    <t>Rinzia communis</t>
  </si>
  <si>
    <t>Mallee Rinzia</t>
  </si>
  <si>
    <t xml:space="preserve">Spreading open small shrub. Grows 0.2-0.4 m h x 0.3-0.5 m w. Fine mid-green foliage. White to pale pink star-shaped flowers from July-Sept. Grows in well-drained sandy soils in part to full sun. </t>
  </si>
  <si>
    <t>Scaevola anchusifolia</t>
  </si>
  <si>
    <t>Small erect shrub. Grows 0.3-1.2 m h x 0.6-1.5 m w. Hairy, aromatic, lime-green foliage. Pale blue flowers in spikes from June-Nov. Grows in a range of soils in part to full sun. Tip prune periodically.</t>
  </si>
  <si>
    <t xml:space="preserve">Upright ornamental shrub with fine, grey foliage. Grows 1.5-2 m h x 1.5-2 m w. Bright yellow flowers borne in clusters from Aug-Oct. Sunny position. Can withstand periods of dryness when established. </t>
  </si>
  <si>
    <t>Stirlingia latifolia</t>
  </si>
  <si>
    <t>Blueboy</t>
  </si>
  <si>
    <t>Small erect shrub. Grows 0.2-1.5 m h x 0.5-1 m w. Yellowish to reddish-brown flowers from Aug-Oct. Requires sandy and loamy soils in a sunny situation.</t>
  </si>
  <si>
    <t>Stylidium amoenum</t>
  </si>
  <si>
    <t>Lovely Triggerplant</t>
  </si>
  <si>
    <r>
      <rPr>
        <sz val="10"/>
        <color theme="1"/>
        <rFont val="Arial"/>
        <family val="2"/>
      </rPr>
      <t xml:space="preserve">Perennial rosetted plant 50 cm h producing flower stems from Sept-Jan. Flowers can be white, blue or purple violet. Grows well in sunny well-drained sandy-gravelly soils or does very well in </t>
    </r>
    <r>
      <rPr>
        <b/>
        <sz val="10"/>
        <color theme="1"/>
        <rFont val="Arial"/>
        <family val="2"/>
      </rPr>
      <t>containers.</t>
    </r>
    <r>
      <rPr>
        <sz val="10"/>
        <color theme="1"/>
        <rFont val="Arial"/>
        <family val="2"/>
      </rPr>
      <t xml:space="preserve"> Great for ‘mini-gardens’.  </t>
    </r>
  </si>
  <si>
    <t>Stylidium dichotomum</t>
  </si>
  <si>
    <t>Pins and Needles (yellow form)</t>
  </si>
  <si>
    <r>
      <rPr>
        <sz val="10"/>
        <color theme="1"/>
        <rFont val="Arial"/>
        <family val="2"/>
      </rPr>
      <t>Dwarf spreading ground hugging plant. Mid-green fine foliage. Abundant yellow flowers from Sept-Dec. Grows well in well-drained soils in part to full sun. Very</t>
    </r>
    <r>
      <rPr>
        <b/>
        <sz val="10"/>
        <color theme="1"/>
        <rFont val="Arial"/>
        <family val="2"/>
      </rPr>
      <t xml:space="preserve"> </t>
    </r>
    <r>
      <rPr>
        <sz val="10"/>
        <color theme="1"/>
        <rFont val="Arial"/>
        <family val="2"/>
      </rPr>
      <t>good</t>
    </r>
    <r>
      <rPr>
        <b/>
        <sz val="10"/>
        <color theme="1"/>
        <rFont val="Arial"/>
        <family val="2"/>
      </rPr>
      <t xml:space="preserve"> container </t>
    </r>
    <r>
      <rPr>
        <sz val="10"/>
        <color theme="1"/>
        <rFont val="Arial"/>
        <family val="2"/>
      </rPr>
      <t>plant.</t>
    </r>
  </si>
  <si>
    <t xml:space="preserve">Stylidium maritimum  </t>
  </si>
  <si>
    <t xml:space="preserve">Coastal Triggerplant </t>
  </si>
  <si>
    <r>
      <rPr>
        <sz val="10"/>
        <color rgb="FF00B050"/>
        <rFont val="Arial"/>
        <family val="2"/>
      </rPr>
      <t xml:space="preserve">Dark green tufts to 40-50 cm with big pale pink flowers from Sep-Dec. Well-drained soils in part shade to full sun. </t>
    </r>
    <r>
      <rPr>
        <b/>
        <sz val="10"/>
        <color rgb="FF00B050"/>
        <rFont val="Arial"/>
        <family val="2"/>
      </rPr>
      <t>Container</t>
    </r>
    <r>
      <rPr>
        <sz val="10"/>
        <color rgb="FF00B050"/>
        <rFont val="Arial"/>
        <family val="2"/>
      </rPr>
      <t xml:space="preserve"> plant or garden – excellent on coast. Conservation Status: Priority 3. </t>
    </r>
  </si>
  <si>
    <t>Stylidium nymphaeum</t>
  </si>
  <si>
    <t>Climbing Triggerplant</t>
  </si>
  <si>
    <r>
      <rPr>
        <sz val="10"/>
        <color theme="1"/>
        <rFont val="Arial"/>
        <family val="2"/>
      </rPr>
      <t xml:space="preserve">Light climber. Grows 0.4-0.5 m h x 0.1-0.35 m w. Fine whorled leaves, curled at ends.  Light pink flowers from Dec-May.  Moist water-retentive soils in part-shade. </t>
    </r>
    <r>
      <rPr>
        <b/>
        <sz val="10"/>
        <color theme="1"/>
        <rFont val="Arial"/>
        <family val="2"/>
      </rPr>
      <t xml:space="preserve">Container </t>
    </r>
    <r>
      <rPr>
        <sz val="10"/>
        <color theme="1"/>
        <rFont val="Arial"/>
        <family val="2"/>
      </rPr>
      <t>plant</t>
    </r>
    <r>
      <rPr>
        <b/>
        <sz val="10"/>
        <color theme="1"/>
        <rFont val="Arial"/>
        <family val="2"/>
      </rPr>
      <t xml:space="preserve"> </t>
    </r>
    <r>
      <rPr>
        <sz val="10"/>
        <color theme="1"/>
        <rFont val="Arial"/>
        <family val="2"/>
      </rPr>
      <t>or garden.</t>
    </r>
  </si>
  <si>
    <t>Stylidium repens</t>
  </si>
  <si>
    <t>Matted Triggerplant</t>
  </si>
  <si>
    <t>Small creeping plant to 10 cm h growing on stilt roots. Flowers white or pinkish with red markings from Jan-Dec. Grows in a range of soil types in part to full sun.</t>
  </si>
  <si>
    <t>Stylidium scandens</t>
  </si>
  <si>
    <t>Climbing Triggerplant (South coast form)</t>
  </si>
  <si>
    <r>
      <rPr>
        <sz val="10"/>
        <color theme="1"/>
        <rFont val="Arial"/>
        <family val="2"/>
      </rPr>
      <t xml:space="preserve">Light spreading, scandent shrub.  Fine whorled leaves on stems to 30 cm tall.  Pink flowers from Oct-Jan.  Moist water-retentive soils in part shade. </t>
    </r>
    <r>
      <rPr>
        <b/>
        <sz val="10"/>
        <color theme="1"/>
        <rFont val="Arial"/>
        <family val="2"/>
      </rPr>
      <t>Container</t>
    </r>
    <r>
      <rPr>
        <sz val="10"/>
        <color theme="1"/>
        <rFont val="Arial"/>
        <family val="2"/>
      </rPr>
      <t xml:space="preserve"> plant or garden, not coastal sand.</t>
    </r>
  </si>
  <si>
    <t>Stylidium scariosum</t>
  </si>
  <si>
    <r>
      <rPr>
        <sz val="10"/>
        <color theme="1"/>
        <rFont val="Arial"/>
        <family val="2"/>
      </rPr>
      <t xml:space="preserve">Rosetted perennial with mid-green foliage to a few centimetres tall. Pink flowers on tall flower stems to 50 cm from Aug-Nov. Grows in light soils in part to full sun. Great for ‘mini-gardens’ in </t>
    </r>
    <r>
      <rPr>
        <b/>
        <sz val="10"/>
        <color theme="1"/>
        <rFont val="Arial"/>
        <family val="2"/>
      </rPr>
      <t>containers.</t>
    </r>
  </si>
  <si>
    <t>Templetonia retusa</t>
  </si>
  <si>
    <t>Cockies Tongues</t>
  </si>
  <si>
    <t xml:space="preserve">Erect much-branched shrub from 0.5-3 m h x 1-2 m w. Dark green foliage. Profuse large red pea-flowers from April-Sept. Does well in coastal limey soils in part to full sun. </t>
  </si>
  <si>
    <t>Templetonia sulcata</t>
  </si>
  <si>
    <t>Centipede Bush</t>
  </si>
  <si>
    <t xml:space="preserve">Multi-stemmed leafless medium shrub. Grows 0.3-3 m h x 0.5-3 m w. Flat mid-green stems with reduced scale-like leaves. Yellow and purplish small pea-shaped flowers from July-Sept. Grows in well-drained soils in full sun. </t>
  </si>
  <si>
    <t>Tetratheca aphylla</t>
  </si>
  <si>
    <r>
      <rPr>
        <sz val="10"/>
        <color theme="1"/>
        <rFont val="Arial"/>
        <family val="2"/>
      </rPr>
      <t xml:space="preserve">Low upright shrub. Grows 0.3-0.6 m h x 0.3-0.8 m w. Blue-green small stems. Leafless. Attractive pendant pink flowers from June-Jan (sporadic). Grows in well-drained soils in full sun. Good </t>
    </r>
    <r>
      <rPr>
        <b/>
        <sz val="10"/>
        <color theme="1"/>
        <rFont val="Arial"/>
        <family val="2"/>
      </rPr>
      <t>container</t>
    </r>
    <r>
      <rPr>
        <sz val="10"/>
        <color theme="1"/>
        <rFont val="Arial"/>
        <family val="2"/>
      </rPr>
      <t xml:space="preserve"> plant. </t>
    </r>
  </si>
  <si>
    <t>Thryptomene denticulata</t>
  </si>
  <si>
    <t xml:space="preserve">Very pretty compact low shrub. Grows 0.5-1 m h x 1 m w. Fine green foliage. Profuse mauve purple flowers from June-Sept. Well-drained sandy soils in part to full sun. Tip prune to maintain compact shape. </t>
  </si>
  <si>
    <t>Thryptomene hyporhytis</t>
  </si>
  <si>
    <t xml:space="preserve">Attractive small spreading shrub, 0.3-0.7 m h x 0.5-1 m w. Fine foliage. White-pink flowers from Jun-Oct. Well- drained soils in full sun. </t>
  </si>
  <si>
    <t xml:space="preserve">Thryptomene stapfii </t>
  </si>
  <si>
    <r>
      <rPr>
        <sz val="10"/>
        <color rgb="FF00B050"/>
        <rFont val="Arial"/>
        <family val="2"/>
      </rPr>
      <t xml:space="preserve">Very pretty spreading shrub, 0.3–0.5 m h x 0.8-1.2 m w. Fine mid-green foliage. Attractive dark-pink flowers from Jul–Sep. Well-drained sandy to gravelly soils in part to full sun. Conservation status: Priority 3. (Formerly </t>
    </r>
    <r>
      <rPr>
        <i/>
        <sz val="10"/>
        <color rgb="FF00B050"/>
        <rFont val="Arial"/>
        <family val="2"/>
      </rPr>
      <t>Thryptomene</t>
    </r>
    <r>
      <rPr>
        <sz val="10"/>
        <color rgb="FF00B050"/>
        <rFont val="Arial"/>
        <family val="2"/>
      </rPr>
      <t xml:space="preserve"> sp. Moresby Range)</t>
    </r>
  </si>
  <si>
    <t>Thryptomene stenophylla</t>
  </si>
  <si>
    <t>Beautiful, spreading shrub. This form grows 0.2-0.5 m h and 0.5-1 m w. Fine foliage. Mauve-pink flowers over long flowering period  from Apr-Aug. Well-drained soils in sunny position. Conservation status: Priority 2.</t>
  </si>
  <si>
    <t>Verticordia chrysantha</t>
  </si>
  <si>
    <t>Small erect shrub. Grows 0.6-1 m h x 1 m w. Yellow flowers in late spring. Prefers well-drained soils in a sunny situation.</t>
  </si>
  <si>
    <r>
      <rPr>
        <i/>
        <sz val="10"/>
        <color theme="1"/>
        <rFont val="Arial"/>
        <family val="2"/>
      </rPr>
      <t xml:space="preserve">Verticordia chrysostachys </t>
    </r>
    <r>
      <rPr>
        <sz val="10"/>
        <color theme="1"/>
        <rFont val="Arial"/>
        <family val="2"/>
      </rPr>
      <t>var.</t>
    </r>
    <r>
      <rPr>
        <i/>
        <sz val="10"/>
        <color theme="1"/>
        <rFont val="Arial"/>
        <family val="2"/>
      </rPr>
      <t xml:space="preserve"> chrysostachys</t>
    </r>
  </si>
  <si>
    <t>Erect to spreading small shrub. Grows 0.6-2 m h x 0.5-2 m w. Rounded mid green leaves. Abundant deep yellow flowers with bronze-reddish tones from Nov-April. Grows in well-drained soils in full sun.</t>
  </si>
  <si>
    <t>Verticordia longistylis</t>
  </si>
  <si>
    <t>Blue Spruce Verticordia</t>
  </si>
  <si>
    <t>Compact low shrub. Grows 0.2-0.7 m h x 0.4-0.7 m w. Crowded bluish-purple foliage. Scattered yellow flowers from Dec-June. Grows in a range of soils in part to full sun. Lightly prune after flowering. Conservation status: Priority 3.</t>
  </si>
  <si>
    <t>Erect, bushy shrub. Grows up to 1 m h x 0.4-0.6 m w. Narrow grey-green leaves. Round clusters of pink or white flowers in spring. Prefers well-drained soils. Sunny position. Tip prune after flowering.</t>
  </si>
  <si>
    <r>
      <rPr>
        <i/>
        <sz val="10"/>
        <color theme="1"/>
        <rFont val="Arial"/>
        <family val="2"/>
      </rPr>
      <t xml:space="preserve">Verticordia plumosa </t>
    </r>
    <r>
      <rPr>
        <sz val="10"/>
        <color theme="1"/>
        <rFont val="Arial"/>
        <family val="2"/>
      </rPr>
      <t>var.</t>
    </r>
    <r>
      <rPr>
        <i/>
        <sz val="10"/>
        <color theme="1"/>
        <rFont val="Arial"/>
        <family val="2"/>
      </rPr>
      <t xml:space="preserve"> plumosa</t>
    </r>
  </si>
  <si>
    <t>Plumed Featherflower</t>
  </si>
  <si>
    <r>
      <rPr>
        <i/>
        <sz val="10"/>
        <color rgb="FFFF0000"/>
        <rFont val="Arial"/>
        <family val="2"/>
      </rPr>
      <t xml:space="preserve">Verticordia plumosa </t>
    </r>
    <r>
      <rPr>
        <sz val="10"/>
        <color rgb="FFFF0000"/>
        <rFont val="Arial"/>
        <family val="2"/>
      </rPr>
      <t>var.</t>
    </r>
    <r>
      <rPr>
        <i/>
        <sz val="10"/>
        <color rgb="FFFF0000"/>
        <rFont val="Arial"/>
        <family val="2"/>
      </rPr>
      <t xml:space="preserve"> vassensis</t>
    </r>
  </si>
  <si>
    <t>Vasse Featherflower</t>
  </si>
  <si>
    <t>Very attractive low shrub. Grows 0.5 m h x 0.7 m w. White and purple flowers from Jan to Feb. Full sun. Sandy soils. Flowers cluster in small groups to form small round heads on outside of foliage. Conservation status: Declared Rare.</t>
  </si>
  <si>
    <t>Pine Featherflower</t>
  </si>
  <si>
    <t>Wahlengbergia stricta</t>
  </si>
  <si>
    <t>Austral Bluebell</t>
  </si>
  <si>
    <t>Dwarf tufted herbaceous plant. Grows 0.2-1 m h x 0.4-1.5 m w. Variably shaped deep green foliage. Bell-shaped blue flowers from Sept-Feb and sporadically other times. Grows in a range of soils in part to full sun.</t>
  </si>
  <si>
    <t>Westringia dampieri</t>
  </si>
  <si>
    <t>Eucalyptus sweedmaniana</t>
  </si>
  <si>
    <r>
      <t xml:space="preserve">Kennedia </t>
    </r>
    <r>
      <rPr>
        <sz val="10"/>
        <color theme="1"/>
        <rFont val="Arial"/>
        <family val="2"/>
      </rPr>
      <t>sp.</t>
    </r>
    <r>
      <rPr>
        <i/>
        <sz val="10"/>
        <color theme="1"/>
        <rFont val="Arial"/>
        <family val="2"/>
      </rPr>
      <t xml:space="preserve"> </t>
    </r>
    <r>
      <rPr>
        <sz val="10"/>
        <color theme="1"/>
        <rFont val="Arial"/>
        <family val="2"/>
      </rPr>
      <t xml:space="preserve">South coast </t>
    </r>
  </si>
  <si>
    <t>Dense shrub. Grows 0.6-1.5 m h x 1-2 m w. Grey-green foliage. Flowers white with purple markings from Oct-Jan. Suitable for most soil conditions. Open sunny position. Tolerates lime.</t>
  </si>
  <si>
    <t>Common Net-bush (Yellow form)</t>
  </si>
  <si>
    <t>Upright large shrub. Grows 1.0-2.0m h x 1.0-1.5m w. Hairy medium green fine foliage. Abundant yellow flowers from June-Dec. Adaptable to a range of soil types. Grows in part to full sun. Very bird attracting.</t>
  </si>
  <si>
    <t>Upright form</t>
  </si>
  <si>
    <t>Compact mounding small shrub. Grows 0.5-1.8 m h x 1.5-4.0 m w. Deep-green foliage. Attractive orange-red flowers from July-Nov. Adaptable to a range of well-drained soils in full sun or semi-shade. Attractive to honeyeaters.</t>
  </si>
  <si>
    <t xml:space="preserve">Small compact shrub. Grows 0.3-0.5 m h x 0.4-1.0 m w. Fine light green foliage. Abundant pink flowers from Sept-Oct. Grow in well-drained soils in part to full sun. Tolerates limestone. Conservation status: Priority 3.  </t>
  </si>
  <si>
    <r>
      <t xml:space="preserve">Conostylis aculeata </t>
    </r>
    <r>
      <rPr>
        <sz val="10"/>
        <color theme="1"/>
        <rFont val="Arial"/>
        <family val="2"/>
      </rPr>
      <t>subsp</t>
    </r>
    <r>
      <rPr>
        <i/>
        <sz val="10"/>
        <color theme="1"/>
        <rFont val="Arial"/>
        <family val="2"/>
      </rPr>
      <t>. rhipidion</t>
    </r>
  </si>
  <si>
    <r>
      <t xml:space="preserve">Adenanthos pungens </t>
    </r>
    <r>
      <rPr>
        <sz val="10"/>
        <color rgb="FFFF0000"/>
        <rFont val="Arial"/>
        <family val="2"/>
      </rPr>
      <t>ssp. p</t>
    </r>
    <r>
      <rPr>
        <i/>
        <sz val="10"/>
        <color rgb="FFFF0000"/>
        <rFont val="Arial"/>
        <family val="2"/>
      </rPr>
      <t>ungens</t>
    </r>
  </si>
  <si>
    <r>
      <t xml:space="preserve">Anigozanthos </t>
    </r>
    <r>
      <rPr>
        <sz val="10"/>
        <rFont val="Arial"/>
        <family val="2"/>
      </rPr>
      <t>hybrid</t>
    </r>
  </si>
  <si>
    <t xml:space="preserve">‘Bush Dance’ </t>
  </si>
  <si>
    <t>Attractive medium-sized kangaroo paw with flowering stems to 0.6 m h. Green flowers on red stems during spring and summer. Grows in most soils in part to full sun.</t>
  </si>
  <si>
    <t>Styphelia foliosa</t>
  </si>
  <si>
    <r>
      <t xml:space="preserve">Tufting perennial plant. Grows 0.3-0.5m h x 0.5 m w. Hairy, grey leaves with clustered, yellow tubular flowers from July-Nov. Grows in most well-drained soils in part to full sun. Excellent garden or </t>
    </r>
    <r>
      <rPr>
        <b/>
        <sz val="10"/>
        <color theme="1"/>
        <rFont val="Arial"/>
        <family val="2"/>
      </rPr>
      <t>container plant.</t>
    </r>
  </si>
  <si>
    <t>Pink</t>
  </si>
  <si>
    <t>Rinzia icosandra</t>
  </si>
  <si>
    <t xml:space="preserve">Recherche Mainland Rinzia </t>
  </si>
  <si>
    <t xml:space="preserve">Erect or spreading small shrub. Grows 0.3-1.3 m h x 0.2-0.7 m w. Fine, linear small leaves. Abundant white or pink star-shaped flowers from Aug-Oct. Grow in part to full sun in a range of soil types. </t>
  </si>
  <si>
    <t>Stylidium fasciculatum</t>
  </si>
  <si>
    <t>Sweedman's Mallee</t>
  </si>
  <si>
    <t>Ice Charlotte'</t>
  </si>
  <si>
    <r>
      <t xml:space="preserve">Thryptomene </t>
    </r>
    <r>
      <rPr>
        <sz val="10"/>
        <color rgb="FF00B050"/>
        <rFont val="Arial"/>
        <family val="2"/>
      </rPr>
      <t>sp.</t>
    </r>
    <r>
      <rPr>
        <i/>
        <sz val="10"/>
        <color rgb="FF00B050"/>
        <rFont val="Arial"/>
        <family val="2"/>
      </rPr>
      <t xml:space="preserve"> </t>
    </r>
    <r>
      <rPr>
        <sz val="10"/>
        <color rgb="FF00B050"/>
        <rFont val="Arial"/>
        <family val="2"/>
      </rPr>
      <t>Lancelin</t>
    </r>
  </si>
  <si>
    <r>
      <t xml:space="preserve">Decorative prostrate plant. Grows to 1.5 m across. Small bright green leaves. Profuse red pea-flower shaped flowers to 1.2 cm across from May-Oct. Well-drained sandy or loamy soils in part shade to full sun. Good </t>
    </r>
    <r>
      <rPr>
        <b/>
        <sz val="10"/>
        <color theme="1"/>
        <rFont val="Arial"/>
        <family val="2"/>
      </rPr>
      <t>container</t>
    </r>
    <r>
      <rPr>
        <sz val="10"/>
        <color theme="1"/>
        <rFont val="Arial"/>
        <family val="2"/>
      </rPr>
      <t xml:space="preserve"> plant or hanging baskets. </t>
    </r>
  </si>
  <si>
    <r>
      <t xml:space="preserve">Outstanding compact mounded shrub from 0.3-0.7 m h x 0.6 m w. Fine bright green foliage and red stems. Covered in profuse orange flowers from Aug-Feb. Well-drained soils in part to full sun. Best grown in hanging baskets or </t>
    </r>
    <r>
      <rPr>
        <b/>
        <sz val="10"/>
        <color theme="1"/>
        <rFont val="Arial"/>
        <family val="2"/>
      </rPr>
      <t>containers.</t>
    </r>
    <r>
      <rPr>
        <sz val="10"/>
        <color theme="1"/>
        <rFont val="Arial"/>
        <family val="2"/>
      </rPr>
      <t xml:space="preserve"> </t>
    </r>
  </si>
  <si>
    <r>
      <t xml:space="preserve">Outstanding low shrub. Grows 0.2-1 m h x 0.3-1 m w. Crowded linear leaves. Vivid, dark blue flowers from July-Dec. Well-drained soils. Sunny position. Excellent </t>
    </r>
    <r>
      <rPr>
        <b/>
        <sz val="10"/>
        <color theme="1"/>
        <rFont val="Arial"/>
        <family val="2"/>
      </rPr>
      <t>container</t>
    </r>
    <r>
      <rPr>
        <sz val="10"/>
        <color theme="1"/>
        <rFont val="Arial"/>
        <family val="2"/>
      </rPr>
      <t xml:space="preserve"> plant. Lightly prune after flowering.</t>
    </r>
  </si>
  <si>
    <r>
      <t xml:space="preserve">Attractive spreading groundcover. Prostrate x 0.8-1.5 m w. Small wavy green leaves. Abundant red and yellow pea-shaped flowers from Sept-Nov. Well-drained soils in part to full sun. Good plant for </t>
    </r>
    <r>
      <rPr>
        <b/>
        <sz val="10"/>
        <color theme="1"/>
        <rFont val="Arial"/>
        <family val="2"/>
      </rPr>
      <t>containers</t>
    </r>
    <r>
      <rPr>
        <sz val="10"/>
        <color theme="1"/>
        <rFont val="Arial"/>
        <family val="2"/>
      </rPr>
      <t xml:space="preserve"> and hanging baskets. </t>
    </r>
  </si>
  <si>
    <r>
      <t>Conostylis aculeata</t>
    </r>
    <r>
      <rPr>
        <sz val="10"/>
        <color theme="1"/>
        <rFont val="Arial"/>
        <family val="2"/>
      </rPr>
      <t xml:space="preserve"> subsp.</t>
    </r>
    <r>
      <rPr>
        <i/>
        <sz val="10"/>
        <color theme="1"/>
        <rFont val="Arial"/>
        <family val="2"/>
      </rPr>
      <t xml:space="preserve"> breviflora </t>
    </r>
  </si>
  <si>
    <t>Eucalyptus dolichorhyncha</t>
  </si>
  <si>
    <t>Hakea lissocarpha</t>
  </si>
  <si>
    <t>Compact to erect medium shrub. Grows 0.5-3m h x 1.0-2.0m w. Intricate prickly mid-green foliage. Abundant sweet smelling white/pink flowers from May-Sep. Grows in a range of soils in part to full sun.</t>
  </si>
  <si>
    <t>Honey Bush</t>
  </si>
  <si>
    <t xml:space="preserve">Small bushy shrub. Grows 1-2 m h x 1-2 m w. hairy elliptic grey-green leaves. Pendant red-green to orange-red flowers from July-Sept. Grows in very well-drained soils in part to full sun. Lightly prune after flowering. </t>
  </si>
  <si>
    <t>Florabase</t>
  </si>
  <si>
    <t>Florabase Profile #</t>
  </si>
  <si>
    <t>Terete-leaved Dampiera (blue/purple form)</t>
  </si>
  <si>
    <t>Erect, much-branched shrub, 0.3-0.5 m h x 0.5-1 m w. Can sucker. Silver-green leaves. Vivid blue/purple flowers from Aug-Jan. Grows in well-drained soils in part to full sun. Light tip prune.</t>
  </si>
  <si>
    <t>Eucalyptus tenera</t>
  </si>
  <si>
    <t>Eucalyptus victrix</t>
  </si>
  <si>
    <t>Goodenia brendannarum</t>
  </si>
  <si>
    <t xml:space="preserve">Low clumping plant. Grows 0.7m h x 0.7 m w. Gold flowers borne on long stems from Sept-Nov. Part shade. Sandy soils. Build planting hole up with a good quality potting mix. Good container plant. From Stirling Ranges. </t>
  </si>
  <si>
    <t xml:space="preserve">Melaleuca fulgens </t>
  </si>
  <si>
    <t>Melaleuca glena</t>
  </si>
  <si>
    <t>Upright to spreading medium shrub. Grows 0.5-1.5 m h x 0.5-1.0 m w. Mid-green lance-shaped leaves. Purple pom-pom shaped flowers from Oct-Nov. Grow in part to full sun in well-drained soils. Prune lightly after flowering.</t>
  </si>
  <si>
    <r>
      <t xml:space="preserve">Acacia assimilis </t>
    </r>
    <r>
      <rPr>
        <sz val="10"/>
        <color theme="1"/>
        <rFont val="Arial"/>
        <family val="2"/>
      </rPr>
      <t>ssp.</t>
    </r>
    <r>
      <rPr>
        <i/>
        <sz val="10"/>
        <color theme="1"/>
        <rFont val="Arial"/>
        <family val="2"/>
      </rPr>
      <t xml:space="preserve"> atroviridis</t>
    </r>
  </si>
  <si>
    <r>
      <t>Verticordia staminosa</t>
    </r>
    <r>
      <rPr>
        <sz val="10"/>
        <color rgb="FFFF0000"/>
        <rFont val="Arial"/>
        <family val="2"/>
      </rPr>
      <t xml:space="preserve"> ssp.</t>
    </r>
    <r>
      <rPr>
        <i/>
        <sz val="10"/>
        <color rgb="FFFF0000"/>
        <rFont val="Arial"/>
        <family val="2"/>
      </rPr>
      <t xml:space="preserve"> cylindracea </t>
    </r>
    <r>
      <rPr>
        <sz val="10"/>
        <color rgb="FFFF0000"/>
        <rFont val="Arial"/>
        <family val="2"/>
      </rPr>
      <t xml:space="preserve">var. </t>
    </r>
    <r>
      <rPr>
        <i/>
        <sz val="10"/>
        <color rgb="FFFF0000"/>
        <rFont val="Arial"/>
        <family val="2"/>
      </rPr>
      <t>erecta</t>
    </r>
  </si>
  <si>
    <r>
      <t xml:space="preserve">Acacia alata </t>
    </r>
    <r>
      <rPr>
        <sz val="10"/>
        <color theme="1"/>
        <rFont val="Arial"/>
        <family val="2"/>
      </rPr>
      <t>var.</t>
    </r>
    <r>
      <rPr>
        <i/>
        <sz val="10"/>
        <color theme="1"/>
        <rFont val="Arial"/>
        <family val="2"/>
      </rPr>
      <t xml:space="preserve"> tetrantha</t>
    </r>
  </si>
  <si>
    <r>
      <t xml:space="preserve">Melaleuca pentagona </t>
    </r>
    <r>
      <rPr>
        <sz val="10"/>
        <color theme="1"/>
        <rFont val="Arial"/>
        <family val="2"/>
      </rPr>
      <t xml:space="preserve">var. </t>
    </r>
    <r>
      <rPr>
        <i/>
        <sz val="10"/>
        <color theme="1"/>
        <rFont val="Arial"/>
        <family val="2"/>
      </rPr>
      <t>latifolia</t>
    </r>
  </si>
  <si>
    <t>1407</t>
  </si>
  <si>
    <t>1411</t>
  </si>
  <si>
    <t>1416</t>
  </si>
  <si>
    <t>1427</t>
  </si>
  <si>
    <t>1477</t>
  </si>
  <si>
    <t>1732</t>
  </si>
  <si>
    <t>1770</t>
  </si>
  <si>
    <t>1773</t>
  </si>
  <si>
    <t>1794</t>
  </si>
  <si>
    <t>1805</t>
  </si>
  <si>
    <t>1815</t>
  </si>
  <si>
    <t>1819</t>
  </si>
  <si>
    <t>1820</t>
  </si>
  <si>
    <t>1821</t>
  </si>
  <si>
    <t>1822</t>
  </si>
  <si>
    <t>1827</t>
  </si>
  <si>
    <t>1837</t>
  </si>
  <si>
    <t>1839</t>
  </si>
  <si>
    <t>1845</t>
  </si>
  <si>
    <t>1987</t>
  </si>
  <si>
    <t>2002</t>
  </si>
  <si>
    <t>2050</t>
  </si>
  <si>
    <t>2066</t>
  </si>
  <si>
    <t>2101</t>
  </si>
  <si>
    <t>2105</t>
  </si>
  <si>
    <t>2107</t>
  </si>
  <si>
    <t>2135</t>
  </si>
  <si>
    <t>2139</t>
  </si>
  <si>
    <t>2145</t>
  </si>
  <si>
    <t>2157</t>
  </si>
  <si>
    <t>2163</t>
  </si>
  <si>
    <t>2171</t>
  </si>
  <si>
    <t>2175</t>
  </si>
  <si>
    <t>2184</t>
  </si>
  <si>
    <t>2186</t>
  </si>
  <si>
    <t>2192</t>
  </si>
  <si>
    <t>2194</t>
  </si>
  <si>
    <t>2195</t>
  </si>
  <si>
    <t>2226</t>
  </si>
  <si>
    <t>2230</t>
  </si>
  <si>
    <t>2231</t>
  </si>
  <si>
    <t>2232</t>
  </si>
  <si>
    <t>2245</t>
  </si>
  <si>
    <t>2248</t>
  </si>
  <si>
    <t>2250</t>
  </si>
  <si>
    <t>2798</t>
  </si>
  <si>
    <t>2868</t>
  </si>
  <si>
    <t>3240</t>
  </si>
  <si>
    <t>3293</t>
  </si>
  <si>
    <t>3299</t>
  </si>
  <si>
    <t>3349</t>
  </si>
  <si>
    <t>3358</t>
  </si>
  <si>
    <t>3717</t>
  </si>
  <si>
    <t>3722</t>
  </si>
  <si>
    <t>3751</t>
  </si>
  <si>
    <t>3754</t>
  </si>
  <si>
    <t>3761</t>
  </si>
  <si>
    <t>3762</t>
  </si>
  <si>
    <t>3764</t>
  </si>
  <si>
    <t>3809</t>
  </si>
  <si>
    <t>3876</t>
  </si>
  <si>
    <t>3879</t>
  </si>
  <si>
    <t>3913</t>
  </si>
  <si>
    <t>3917</t>
  </si>
  <si>
    <t>3923</t>
  </si>
  <si>
    <t>3931</t>
  </si>
  <si>
    <t>3961</t>
  </si>
  <si>
    <t>3964</t>
  </si>
  <si>
    <t>3965</t>
  </si>
  <si>
    <t>3966</t>
  </si>
  <si>
    <t>3968</t>
  </si>
  <si>
    <t>4010</t>
  </si>
  <si>
    <t>4035</t>
  </si>
  <si>
    <t>4036</t>
  </si>
  <si>
    <t>4037</t>
  </si>
  <si>
    <t>4041</t>
  </si>
  <si>
    <t>4044</t>
  </si>
  <si>
    <t>4408</t>
  </si>
  <si>
    <t>4416</t>
  </si>
  <si>
    <t>4423</t>
  </si>
  <si>
    <t>4428</t>
  </si>
  <si>
    <t>4429</t>
  </si>
  <si>
    <t>4448</t>
  </si>
  <si>
    <t>4453</t>
  </si>
  <si>
    <t>4454</t>
  </si>
  <si>
    <t>4456</t>
  </si>
  <si>
    <t>4457</t>
  </si>
  <si>
    <t>4492</t>
  </si>
  <si>
    <t>4757</t>
  </si>
  <si>
    <t>4763</t>
  </si>
  <si>
    <t>4775</t>
  </si>
  <si>
    <t>4780</t>
  </si>
  <si>
    <t>4905</t>
  </si>
  <si>
    <t>5012</t>
  </si>
  <si>
    <t>5025</t>
  </si>
  <si>
    <t>5126</t>
  </si>
  <si>
    <t>5132</t>
  </si>
  <si>
    <t>5135</t>
  </si>
  <si>
    <t>5157</t>
  </si>
  <si>
    <t>5166</t>
  </si>
  <si>
    <t>5172</t>
  </si>
  <si>
    <t>5351</t>
  </si>
  <si>
    <t>5376</t>
  </si>
  <si>
    <t>5378</t>
  </si>
  <si>
    <t>5382</t>
  </si>
  <si>
    <t>5389</t>
  </si>
  <si>
    <t>5391</t>
  </si>
  <si>
    <t>5395</t>
  </si>
  <si>
    <t>5403</t>
  </si>
  <si>
    <t>5411</t>
  </si>
  <si>
    <t>5426</t>
  </si>
  <si>
    <t>5427</t>
  </si>
  <si>
    <t>5428</t>
  </si>
  <si>
    <t>5429</t>
  </si>
  <si>
    <t>5432</t>
  </si>
  <si>
    <t>5433</t>
  </si>
  <si>
    <t>5437</t>
  </si>
  <si>
    <t>5450</t>
  </si>
  <si>
    <t>5460</t>
  </si>
  <si>
    <t>5461</t>
  </si>
  <si>
    <t>5465</t>
  </si>
  <si>
    <t>5476</t>
  </si>
  <si>
    <t>5483</t>
  </si>
  <si>
    <t>5485</t>
  </si>
  <si>
    <t>5489</t>
  </si>
  <si>
    <t>5508</t>
  </si>
  <si>
    <t>5517</t>
  </si>
  <si>
    <t>5521</t>
  </si>
  <si>
    <t>5537</t>
  </si>
  <si>
    <t>5542</t>
  </si>
  <si>
    <t>5543</t>
  </si>
  <si>
    <t>5687</t>
  </si>
  <si>
    <t>5741</t>
  </si>
  <si>
    <t>5751</t>
  </si>
  <si>
    <t>5760</t>
  </si>
  <si>
    <t>5783</t>
  </si>
  <si>
    <t>5792</t>
  </si>
  <si>
    <t>5803</t>
  </si>
  <si>
    <t>5819</t>
  </si>
  <si>
    <t>5823</t>
  </si>
  <si>
    <t>5825</t>
  </si>
  <si>
    <t>5827</t>
  </si>
  <si>
    <t>5829</t>
  </si>
  <si>
    <t>5831</t>
  </si>
  <si>
    <t>5836</t>
  </si>
  <si>
    <t>5838</t>
  </si>
  <si>
    <t>5876</t>
  </si>
  <si>
    <t>5884</t>
  </si>
  <si>
    <t>5896</t>
  </si>
  <si>
    <t>5911</t>
  </si>
  <si>
    <t>5912</t>
  </si>
  <si>
    <t>5913</t>
  </si>
  <si>
    <t>5920</t>
  </si>
  <si>
    <t>5926</t>
  </si>
  <si>
    <t>5955</t>
  </si>
  <si>
    <t>5958</t>
  </si>
  <si>
    <t>5960</t>
  </si>
  <si>
    <t>5968</t>
  </si>
  <si>
    <t>5973</t>
  </si>
  <si>
    <t>5983</t>
  </si>
  <si>
    <t>5988</t>
  </si>
  <si>
    <t>6839</t>
  </si>
  <si>
    <t>7179</t>
  </si>
  <si>
    <t>7187</t>
  </si>
  <si>
    <t>7244</t>
  </si>
  <si>
    <t>7257</t>
  </si>
  <si>
    <t>7258</t>
  </si>
  <si>
    <t>7260</t>
  </si>
  <si>
    <t>7283</t>
  </si>
  <si>
    <t>7420</t>
  </si>
  <si>
    <t>7435</t>
  </si>
  <si>
    <t>7455</t>
  </si>
  <si>
    <t>7482</t>
  </si>
  <si>
    <t>7559</t>
  </si>
  <si>
    <t>7568</t>
  </si>
  <si>
    <t>7579</t>
  </si>
  <si>
    <t>7589</t>
  </si>
  <si>
    <t>9157</t>
  </si>
  <si>
    <t>11083</t>
  </si>
  <si>
    <t>11414</t>
  </si>
  <si>
    <t>11593</t>
  </si>
  <si>
    <t>11641</t>
  </si>
  <si>
    <t>11686</t>
  </si>
  <si>
    <t>11823</t>
  </si>
  <si>
    <t>11936</t>
  </si>
  <si>
    <t>12027</t>
  </si>
  <si>
    <t>13027</t>
  </si>
  <si>
    <t>13106</t>
  </si>
  <si>
    <t>13116</t>
  </si>
  <si>
    <t>13517</t>
  </si>
  <si>
    <t>14049</t>
  </si>
  <si>
    <t>14131</t>
  </si>
  <si>
    <t>14440</t>
  </si>
  <si>
    <t>14493</t>
  </si>
  <si>
    <t>14548</t>
  </si>
  <si>
    <t>14728</t>
  </si>
  <si>
    <t>15468</t>
  </si>
  <si>
    <t>15781</t>
  </si>
  <si>
    <t>15987</t>
  </si>
  <si>
    <t>16030</t>
  </si>
  <si>
    <t>16180</t>
  </si>
  <si>
    <t>16449</t>
  </si>
  <si>
    <t>17112</t>
  </si>
  <si>
    <t>17151</t>
  </si>
  <si>
    <t>17632</t>
  </si>
  <si>
    <t>17636</t>
  </si>
  <si>
    <t>17761</t>
  </si>
  <si>
    <t>17982</t>
  </si>
  <si>
    <t>18112</t>
  </si>
  <si>
    <t>18350</t>
  </si>
  <si>
    <t>19445</t>
  </si>
  <si>
    <t>20214</t>
  </si>
  <si>
    <t>20453</t>
  </si>
  <si>
    <t>20502</t>
  </si>
  <si>
    <t>20505</t>
  </si>
  <si>
    <t>20511</t>
  </si>
  <si>
    <t>25798</t>
  </si>
  <si>
    <t>25819</t>
  </si>
  <si>
    <t>32159</t>
  </si>
  <si>
    <t>32202</t>
  </si>
  <si>
    <t>32525</t>
  </si>
  <si>
    <t>32623</t>
  </si>
  <si>
    <t>34765</t>
  </si>
  <si>
    <t>34774</t>
  </si>
  <si>
    <t>34778</t>
  </si>
  <si>
    <t>35503</t>
  </si>
  <si>
    <t>35641</t>
  </si>
  <si>
    <t>40780</t>
  </si>
  <si>
    <t>41025</t>
  </si>
  <si>
    <t>42680</t>
  </si>
  <si>
    <t>46793</t>
  </si>
  <si>
    <t>46893</t>
  </si>
  <si>
    <t>49652</t>
  </si>
  <si>
    <r>
      <t xml:space="preserve">Pimelea suaveolens </t>
    </r>
    <r>
      <rPr>
        <sz val="10"/>
        <color theme="1"/>
        <rFont val="Arial"/>
        <family val="2"/>
      </rPr>
      <t>ssp.</t>
    </r>
    <r>
      <rPr>
        <i/>
        <sz val="10"/>
        <color theme="1"/>
        <rFont val="Arial"/>
        <family val="2"/>
      </rPr>
      <t xml:space="preserve"> suaveolens</t>
    </r>
  </si>
  <si>
    <t xml:space="preserve">Senna artemisioides </t>
  </si>
  <si>
    <t>Position</t>
  </si>
  <si>
    <t>Flower</t>
  </si>
  <si>
    <t>Aug-Dec</t>
  </si>
  <si>
    <t>Soil</t>
  </si>
  <si>
    <t>All soils</t>
  </si>
  <si>
    <t>Sandy or gravelly</t>
  </si>
  <si>
    <t>Aug - Oct</t>
  </si>
  <si>
    <t>June-July</t>
  </si>
  <si>
    <t>Plant Height</t>
  </si>
  <si>
    <t xml:space="preserve">Plant Width </t>
  </si>
  <si>
    <t>Well drained</t>
  </si>
  <si>
    <t>1.5-2m</t>
  </si>
  <si>
    <t>2-3m</t>
  </si>
  <si>
    <t>1-1.5m</t>
  </si>
  <si>
    <t>April-July</t>
  </si>
  <si>
    <t>03-20m</t>
  </si>
  <si>
    <t>1-2m</t>
  </si>
  <si>
    <t>1.2-2.5m</t>
  </si>
  <si>
    <t>Aug-Oct</t>
  </si>
  <si>
    <t>Aug-Nov</t>
  </si>
  <si>
    <t>Most soils</t>
  </si>
  <si>
    <t>1-3m</t>
  </si>
  <si>
    <t>0.3-0.5m</t>
  </si>
  <si>
    <t>Acanthocarpus robustus</t>
  </si>
  <si>
    <t xml:space="preserve">Dwarf tufting or spreading shrub. Grows 0.2-0.7 m h x 0.3-0.5 m w. Linear pungent greyish leaves. Clusters of small white flowers along stems sporadically through the year. Grows in well-drained soils in part to full sun. Tolerates limestone. </t>
  </si>
  <si>
    <t>All year</t>
  </si>
  <si>
    <t>2-4m</t>
  </si>
  <si>
    <t>1-5m</t>
  </si>
  <si>
    <t>0.6-3m</t>
  </si>
  <si>
    <t>Common Name</t>
  </si>
  <si>
    <t>Pot Size</t>
  </si>
  <si>
    <t>Total</t>
  </si>
  <si>
    <t>SF</t>
  </si>
  <si>
    <t>6 SF    32LF</t>
  </si>
  <si>
    <t>LF</t>
  </si>
  <si>
    <t>5L</t>
  </si>
  <si>
    <t>SP</t>
  </si>
  <si>
    <t>OP</t>
  </si>
  <si>
    <t>3 LF      7 OP</t>
  </si>
  <si>
    <t>36 LF   12 OP</t>
  </si>
  <si>
    <t>60 SF   57 LF</t>
  </si>
  <si>
    <t>1 SF   3 LF</t>
  </si>
  <si>
    <t>5SF, 11LF</t>
  </si>
  <si>
    <t>15SF, 26LF</t>
  </si>
  <si>
    <t>39SF, 20LF</t>
  </si>
  <si>
    <r>
      <t xml:space="preserve">Eremophila decipiens </t>
    </r>
    <r>
      <rPr>
        <sz val="10"/>
        <color theme="1"/>
        <rFont val="Arial"/>
        <family val="2"/>
      </rPr>
      <t>subsp. decipiens</t>
    </r>
  </si>
  <si>
    <t>Eremophila dichroantha</t>
  </si>
  <si>
    <t>Glazed Mallee</t>
  </si>
  <si>
    <t>4m</t>
  </si>
  <si>
    <t>Nov-Jan</t>
  </si>
  <si>
    <t>1-12m</t>
  </si>
  <si>
    <t>17SF, 8LF</t>
  </si>
  <si>
    <t>3SF, 8LF</t>
  </si>
  <si>
    <t>5SF, 8LF</t>
  </si>
  <si>
    <t>7SF, 4LF</t>
  </si>
  <si>
    <t>29SF, 33LF</t>
  </si>
  <si>
    <t>4SF,5LF</t>
  </si>
  <si>
    <t>25SF, 23LF</t>
  </si>
  <si>
    <t>17SF, 42LF</t>
  </si>
  <si>
    <t>Blue Blush'</t>
  </si>
  <si>
    <t>0.3-0.5</t>
  </si>
  <si>
    <t>0.1-0.4</t>
  </si>
  <si>
    <t>0.3-0.6</t>
  </si>
  <si>
    <t>Compact small shrub. Grows 0.1-0.3 m h x 0.3-0.5 m w. Fine grey-green foliage. Attractive mid blue flowers from June-Oct. Suits most soils in part to full sun. Good container plant (L. biloba x formosa hybrid).</t>
  </si>
  <si>
    <t>Jun-Oct</t>
  </si>
  <si>
    <t>13SF, 56LF</t>
  </si>
  <si>
    <t>16OP 23LF</t>
  </si>
  <si>
    <t>1.5-3m</t>
  </si>
  <si>
    <t>27LF, 22OP</t>
  </si>
  <si>
    <t>0.4-1.5m</t>
  </si>
  <si>
    <t>Very well drained</t>
  </si>
  <si>
    <t>12SF, 27LF</t>
  </si>
  <si>
    <t xml:space="preserve">OP4, 8LF, </t>
  </si>
  <si>
    <t xml:space="preserve">Pale-beaked Triggerplant (white flower) </t>
  </si>
  <si>
    <t xml:space="preserve">Robust clumping plant to 30 cm h. Mid green foliage. Abundant white flowers from Oct-Dec. Good for semi-shade to full sun. Tolerates some alkalinity. </t>
  </si>
  <si>
    <t>Thomasia pauciflora</t>
  </si>
  <si>
    <t>0.2-1.5m</t>
  </si>
  <si>
    <t>Jan-Dec</t>
  </si>
  <si>
    <t>38SF, 2LF</t>
  </si>
  <si>
    <t>125ML</t>
  </si>
  <si>
    <t>61LF, 39 125ML</t>
  </si>
  <si>
    <t>13SF, 4 LF</t>
  </si>
  <si>
    <t>Dampiera fasciculata</t>
  </si>
  <si>
    <t>14OP, 2LF</t>
  </si>
  <si>
    <t>Adenanthos cuneatus</t>
  </si>
  <si>
    <t>Coast Jugflower</t>
  </si>
  <si>
    <t>Dwarf spreading shrub with silky, grey foliage and pink new growth. Grows 0.5-1 m h x 1-3 m w. Pink-purple flowers in spring, also sporadic. Well-drained light to heavy soils in part to full sun.</t>
  </si>
  <si>
    <t>Austrostipa mollis</t>
  </si>
  <si>
    <t>0.15-0.6m</t>
  </si>
  <si>
    <t>Sep-Dec</t>
  </si>
  <si>
    <t>Sandy, sandy clay</t>
  </si>
  <si>
    <t xml:space="preserve">Kalbarri Beaufortia </t>
  </si>
  <si>
    <t>Aussie Spirit'</t>
  </si>
  <si>
    <t>Attractive small prolific flowering kangaroo paw with bright yellow and green flowers and green strappy foliage. Flowers all year round in a protected, bright and sunny position. Grows to 35cm. Best as a feature plant in a container.</t>
  </si>
  <si>
    <t>Attractive small prolific flowering kangaroo paw with rich purple flowers and soft blue green foliage. Flowers all year round in a protected, bright and sunny position. Grows to 40cm. Best as a feature plant in a container.</t>
  </si>
  <si>
    <t>Masquerade'</t>
  </si>
  <si>
    <t xml:space="preserve">Attractive small prolific flowering kangaroo paw. Spectacular, iridescent teal and purple flowers that contrast with blue green strappy foliage. Flowers all year round in a protected, bright and sunny position Grows to 50cm. Best as a feature plant in a container.  . </t>
  </si>
  <si>
    <t xml:space="preserve">Attractive small prolific flowering kangaroo paw.  The flowers are electric pink at the base which fade into a beautiful soft blue at the tips that contrast with strappy green foliage. Flowers all year round in a protected, bright and sunny position Grows to 40cm. Best as a feature plant in a container.  </t>
  </si>
  <si>
    <t>0.6-1m</t>
  </si>
  <si>
    <t>Moist well-drained</t>
  </si>
  <si>
    <t>23 OP    30 LF</t>
  </si>
  <si>
    <t>10 SF     15 LF</t>
  </si>
  <si>
    <t>20OP, 22LF</t>
  </si>
  <si>
    <t>L140</t>
  </si>
  <si>
    <t>8 125       154 140</t>
  </si>
  <si>
    <t>Special Feature</t>
  </si>
  <si>
    <t>Red Rod 'dark pink form'</t>
  </si>
  <si>
    <t>Showy Eremophila (Grafted)</t>
  </si>
  <si>
    <t>Eremophila mackinlayi</t>
  </si>
  <si>
    <t>Jul-Oct</t>
  </si>
  <si>
    <t>Verticordia mirabilis</t>
  </si>
  <si>
    <t>50cm</t>
  </si>
  <si>
    <t>All Year</t>
  </si>
  <si>
    <t>Verge</t>
  </si>
  <si>
    <t>Attractive compact kangaroo paw. Hardy branched flowering stems to 0.5 m h. Radiant golden orange flowers most of the year. Great for small gardens, landscaping or growing in tubs. Grows in a range of soils in part to full sun.</t>
  </si>
  <si>
    <t>Bush Blitz'</t>
  </si>
  <si>
    <t xml:space="preserve">Relatively tough, medium-sized upright kangaroo paw with orange/burgundy flowers. A naturally compact and bushy plant that flowers profusely to 0.7 m h.  Grows in most soils in part to full sun. A suitable feature plant in a container or garden. </t>
  </si>
  <si>
    <t>0.7m</t>
  </si>
  <si>
    <t>Coastal</t>
  </si>
  <si>
    <t>Bird attracting</t>
  </si>
  <si>
    <t>Fragrant</t>
  </si>
  <si>
    <t>Black Cocky Food</t>
  </si>
  <si>
    <t>Pot Plant</t>
  </si>
  <si>
    <t xml:space="preserve">Pot Plant </t>
  </si>
  <si>
    <t>Hedge</t>
  </si>
  <si>
    <t>Grass</t>
  </si>
  <si>
    <t>Poolside</t>
  </si>
  <si>
    <r>
      <t xml:space="preserve">Outstanding small shrub. Grows 1.5-2 m h by 1-1.5 m w. Flowerheads pendant, bell-shaped to 3 cm, green-white with red tips. Dappled shade to part sun. Conservation status: Declared Rare. Good </t>
    </r>
    <r>
      <rPr>
        <b/>
        <sz val="10"/>
        <color rgb="FFFF0000"/>
        <rFont val="Arial"/>
        <family val="2"/>
      </rPr>
      <t>container</t>
    </r>
    <r>
      <rPr>
        <sz val="10"/>
        <color rgb="FFFF0000"/>
        <rFont val="Arial"/>
        <family val="2"/>
      </rPr>
      <t xml:space="preserve"> plant.</t>
    </r>
  </si>
  <si>
    <t>1m</t>
  </si>
  <si>
    <t>Oct-Nov</t>
  </si>
  <si>
    <t>July-Oct</t>
  </si>
  <si>
    <t>2m</t>
  </si>
  <si>
    <t>0.5-2m</t>
  </si>
  <si>
    <t>Jul-Feb</t>
  </si>
  <si>
    <t>Red Rod (Grafted)    'dark pink form'</t>
  </si>
  <si>
    <t>Red Rod 'light pink form'</t>
  </si>
  <si>
    <t>1-2.5m</t>
  </si>
  <si>
    <t>0.7-1.5m</t>
  </si>
  <si>
    <t>0.6 - 1m</t>
  </si>
  <si>
    <t>0.3-2m</t>
  </si>
  <si>
    <t>0.3-1.5m</t>
  </si>
  <si>
    <t>1.0-2.0m</t>
  </si>
  <si>
    <t>02-1.5m</t>
  </si>
  <si>
    <t>0.2-0.8m</t>
  </si>
  <si>
    <t>Well drained acidic</t>
  </si>
  <si>
    <t>Aug-Feb</t>
  </si>
  <si>
    <t>0.3 - 1m</t>
  </si>
  <si>
    <t>0.5-1m</t>
  </si>
  <si>
    <t>0.6-2m</t>
  </si>
  <si>
    <t>0.5-1.5m</t>
  </si>
  <si>
    <t xml:space="preserve">Semi-shade or sunny </t>
  </si>
  <si>
    <t>0.3-1.3m</t>
  </si>
  <si>
    <t>June-Oct</t>
  </si>
  <si>
    <t>0.4-2m</t>
  </si>
  <si>
    <t>0.4-1m</t>
  </si>
  <si>
    <t>Protected with some shade</t>
  </si>
  <si>
    <t>July-Nov</t>
  </si>
  <si>
    <t>0.5-2.5m</t>
  </si>
  <si>
    <t>Nov-April</t>
  </si>
  <si>
    <t>Pimelea sylvestris</t>
  </si>
  <si>
    <t>Upright small shrub. Grows 0.6-2 m h x 0.5-1.5 m w. Elliptic mid-green leaves. White clustered flowers at the branch ends from Aug-Dec. Grows in well-drained soils in part to full sun.</t>
  </si>
  <si>
    <r>
      <t xml:space="preserve">Grevillea petrophiloides </t>
    </r>
    <r>
      <rPr>
        <sz val="10"/>
        <color theme="1"/>
        <rFont val="Arial"/>
        <family val="2"/>
      </rPr>
      <t>ssp.</t>
    </r>
    <r>
      <rPr>
        <i/>
        <sz val="10"/>
        <color theme="1"/>
        <rFont val="Arial"/>
        <family val="2"/>
      </rPr>
      <t xml:space="preserve"> magnifica</t>
    </r>
  </si>
  <si>
    <t>Pink Pokers</t>
  </si>
  <si>
    <t>13415</t>
  </si>
  <si>
    <t>A highly ornamental bird-attracting plant. Grows 2-4 m h x 1.5-3 m w. Much divided dark green foliage. Pink flower spikes held on stems above plant from May-Oct. Well-drained soils in a hot sunny position.</t>
  </si>
  <si>
    <t>2-4M</t>
  </si>
  <si>
    <t>1.5-3M</t>
  </si>
  <si>
    <t>May-Oct</t>
  </si>
  <si>
    <t>April-Nov</t>
  </si>
  <si>
    <t>Stylidium galioides</t>
  </si>
  <si>
    <t>Yellow Mountain Triggerplant</t>
  </si>
  <si>
    <r>
      <rPr>
        <sz val="10"/>
        <color rgb="FFFF0000"/>
        <rFont val="Arial"/>
        <family val="2"/>
      </rPr>
      <t xml:space="preserve">Ground cover. Grows 0.3 m h x 1 m w. Beautiful yellow flowers from Oct-Dec. Great </t>
    </r>
    <r>
      <rPr>
        <b/>
        <sz val="10"/>
        <color rgb="FFFF0000"/>
        <rFont val="Arial"/>
        <family val="2"/>
      </rPr>
      <t>container</t>
    </r>
    <r>
      <rPr>
        <sz val="10"/>
        <color rgb="FFFF0000"/>
        <rFont val="Arial"/>
        <family val="2"/>
      </rPr>
      <t xml:space="preserve"> plant. Part shade. Moderate watering. Requires a good quality potting mix. From Fitzgerald River ranges. Conservation status: Declared Rare.</t>
    </r>
  </si>
  <si>
    <r>
      <rPr>
        <i/>
        <sz val="10"/>
        <color theme="1"/>
        <rFont val="Arial"/>
        <family val="2"/>
      </rPr>
      <t xml:space="preserve">Verticordia monadelpha </t>
    </r>
    <r>
      <rPr>
        <sz val="10"/>
        <color theme="1"/>
        <rFont val="Arial"/>
        <family val="2"/>
      </rPr>
      <t xml:space="preserve">var. </t>
    </r>
    <r>
      <rPr>
        <i/>
        <sz val="10"/>
        <color theme="1"/>
        <rFont val="Arial"/>
        <family val="2"/>
      </rPr>
      <t>monadelpha</t>
    </r>
  </si>
  <si>
    <t>Woolly Featherflower – Pink</t>
  </si>
  <si>
    <t>Dense rounded shrub. Grows 0.5-1.5 m h x 1 m w. Showy pink flowers to 1.5 cm across from Oct-Dec. Prefers well-drained soils. Sunny situations.</t>
  </si>
  <si>
    <t>Conostylis festucacea</t>
  </si>
  <si>
    <t>0.13-0.4m</t>
  </si>
  <si>
    <t>32 SF     27 LF</t>
  </si>
  <si>
    <t>3 SF        42 LF</t>
  </si>
  <si>
    <t>Acacia merinthophora</t>
  </si>
  <si>
    <t>3439</t>
  </si>
  <si>
    <t xml:space="preserve">Very ornamental medium shrub. Grows 3 m h x 2-3 m w. Has weeping branches arranged in a zig-zag pattern. Attractive golden rod flowers from April-Sept. Well-drained light to medium soils in part to full sun.  </t>
  </si>
  <si>
    <t>Eucalyptus macrocarpa  ssp.elachantha</t>
  </si>
  <si>
    <t>Yellow Featherflower</t>
  </si>
  <si>
    <t>Lepidosperma gibsonii</t>
  </si>
  <si>
    <t>31764</t>
  </si>
  <si>
    <r>
      <rPr>
        <sz val="10"/>
        <color rgb="FFFF0000"/>
        <rFont val="Arial"/>
        <family val="2"/>
      </rPr>
      <t xml:space="preserve">Low clumping perennial. Grows 0.3-0.8 m h x 0.2-0.5 m w. Long fine green leaves. Brownish flowers in terminal spikes. Grows in well-drained acidic soils in plenty of sunshine. Can be grown in </t>
    </r>
    <r>
      <rPr>
        <b/>
        <sz val="10"/>
        <color rgb="FFFF0000"/>
        <rFont val="Arial"/>
        <family val="2"/>
      </rPr>
      <t>containers.</t>
    </r>
    <r>
      <rPr>
        <sz val="10"/>
        <color rgb="FFFF0000"/>
        <rFont val="Arial"/>
        <family val="2"/>
      </rPr>
      <t xml:space="preserve"> Conservation status: Declared Rare.</t>
    </r>
  </si>
  <si>
    <t>Thryptomene strongylophylla</t>
  </si>
  <si>
    <t xml:space="preserve">Low compact shrub grows 1 m h x 1 m w. Fine foliage. Attractive pink/pink-purple flowers from June-Oct. Well-drained light soils in sunny or partly-sheltered position. </t>
  </si>
  <si>
    <r>
      <t xml:space="preserve">Eremophila pterocarpa </t>
    </r>
    <r>
      <rPr>
        <sz val="10"/>
        <color theme="1"/>
        <rFont val="Arial"/>
        <family val="2"/>
      </rPr>
      <t xml:space="preserve">ssp. </t>
    </r>
    <r>
      <rPr>
        <i/>
        <sz val="10"/>
        <color theme="1"/>
        <rFont val="Arial"/>
        <family val="2"/>
      </rPr>
      <t>pterocarpa</t>
    </r>
  </si>
  <si>
    <t>Upright medium shrub. Grows 0.6-3 m h x 1.5-2 m w. Linear hairy grey-green leaves. Very attractive pink to dull red flowers from April-Nov. Grows in well-drained soils in a hot sunny position.</t>
  </si>
  <si>
    <r>
      <rPr>
        <i/>
        <sz val="10"/>
        <color theme="1"/>
        <rFont val="Arial"/>
        <family val="2"/>
      </rPr>
      <t xml:space="preserve">Banksia nutans </t>
    </r>
    <r>
      <rPr>
        <sz val="10"/>
        <color theme="1"/>
        <rFont val="Arial"/>
        <family val="2"/>
      </rPr>
      <t>var.</t>
    </r>
    <r>
      <rPr>
        <i/>
        <sz val="10"/>
        <color theme="1"/>
        <rFont val="Arial"/>
        <family val="2"/>
      </rPr>
      <t xml:space="preserve"> cernuella</t>
    </r>
  </si>
  <si>
    <t>Nodding Banksia</t>
  </si>
  <si>
    <t>11941</t>
  </si>
  <si>
    <t>Ornamental spreading shrub from 1-2 m h x 1-3 m w. Crowded blue-green leaves. Pendant purplish-brown flowers from Aug-Feb. Very well-drained sandy soils in part to full sun. Frost-tolerant.</t>
  </si>
  <si>
    <t>Beaufortia incana</t>
  </si>
  <si>
    <t>5385</t>
  </si>
  <si>
    <t>Medium-sized shrub. Grows 2-3 m h x 1.5-2 m w. Grey-green foliage. Attractive two-tone flowers of green and red from Sept-Dec. Well-drained light to heavy soils in part to full sun.</t>
  </si>
  <si>
    <t>SF 37; LF 8</t>
  </si>
  <si>
    <t xml:space="preserve">Dense dwarf shrub from 0.5-1 m h x 1-1.5 m w. Crowded dark green foliage. Profuse yellow or purple starflowers from Sept-Feb. Grows in a wide range of well-drained soils in part to full sun. </t>
  </si>
  <si>
    <t>SF 35</t>
  </si>
  <si>
    <t xml:space="preserve">   40 LF</t>
  </si>
  <si>
    <t>Eremophila serpens</t>
  </si>
  <si>
    <t>Snake Eremophila</t>
  </si>
  <si>
    <t>7268</t>
  </si>
  <si>
    <t>5L9, LF 9</t>
  </si>
  <si>
    <t>Hakea invaginata</t>
  </si>
  <si>
    <t>2167</t>
  </si>
  <si>
    <t xml:space="preserve">Small to medium shrub 1-2.5 m tall x 0.6-2 m w. Conspicuous flowers deep pink, rarely cream from July – Sept. Adapts to most free draining soils. Full sun to part shade. Responds to light pruning. Useful for narrow sites. </t>
  </si>
  <si>
    <t>OP 2</t>
  </si>
  <si>
    <t>Hemiandra glabra</t>
  </si>
  <si>
    <t>Erect, tufted perennial grass. Grows 0.15-0.6 m h x 0.2-0.4 m w. Green-purple flower spikes on long stalks flowering from Sept-Dec. Grow in part to full sun in sandy-clay based soils. Verge or rockery plant.</t>
  </si>
  <si>
    <t>Spreading tufted small perennial herbaceous plant. Grows 0.13-0.4 m h x 0.5-1.0 m w. Strappy terete mid-green foliage. Yellow flowers on long stalks from Sept-Oct. Grow in sandy soils in part to full sun.</t>
  </si>
  <si>
    <t>Bundled-leaf Dampiera</t>
  </si>
  <si>
    <t xml:space="preserve">Dwarf erect or ascending small shrub. 0.2-0.6 m h x 0.5-1.5 m w. Leaves arranged in bundles along the stem. Profuse deep blue to purple flowers from Aug-Nov. Grow in part to full sun in sandy or clay based soils. Can lightly sucker. </t>
  </si>
  <si>
    <t>Bale-hook Eremophila</t>
  </si>
  <si>
    <t xml:space="preserve">A graceful upright broom-like plant. Grows 0.6-3.0 m h x 1.0-1.5 m w. Hooked short mid-green leaves. Tubular blue to violet flowers from Aug-Dec. Grows in part to full sun in most well-drained soils. </t>
  </si>
  <si>
    <t xml:space="preserve">Compact to spreading shrub. Grows 0.3-2.5 m h x 1.0-2.0 m w. Hairy greyish foliage. Long tubular blue, purple or violet flowers from July-Oct. Needs well-drained soils with plenty of sunshine. </t>
  </si>
  <si>
    <t xml:space="preserve">Upright multi-stemmed mid-sized mallee. Grows 2.0-4.0 m h x 2.0-4.0 m w. Very attractive coppery bark. Dark green foliage. Clusters of yellow or pink flowers from Sept-Nov. Grows in well-drained soils in full sun. Bird attractive.   </t>
  </si>
  <si>
    <t>Very attractive small to mid-sized tree. Grows 1.0-12.0 m h x 3.0-6.0 m w. Attractive white trunks with mid green foliage. White to cream flowers from Nov-Jan. Grow in well-drained soils in full sun.</t>
  </si>
  <si>
    <t xml:space="preserve">Few-flowered Thomasia </t>
  </si>
  <si>
    <t xml:space="preserve">Dwarf spreading shrub. Grows 0.2-1.5 m h x 1.0-2.0 m w. Mid-green hairy foliage. Mauve to pink-purple in clusters from Sept-March. Grows in well-drained acidic soils that retain some moisture in semi-shaded locations. </t>
  </si>
  <si>
    <t>Very attractive small shrub. Grows 0.6-1.0 m h x 0.2-0.6 m w. Ovate grey-green leaves. Large burgundy-red feathery flowrs from Sept-Oct. Grow in well-drained soils in full sun. Conservation status: Priority 1</t>
  </si>
  <si>
    <t>Bale-hook Eremophila (Grafted)</t>
  </si>
  <si>
    <t>1.0-1.5m</t>
  </si>
  <si>
    <t xml:space="preserve">Semi-shade </t>
  </si>
  <si>
    <t>0.2-0.6m</t>
  </si>
  <si>
    <t>3.0-6.0m</t>
  </si>
  <si>
    <t>0.5-1.0m</t>
  </si>
  <si>
    <t>0.2-0.4m</t>
  </si>
  <si>
    <t>0.3-0.8m</t>
  </si>
  <si>
    <t>3m</t>
  </si>
  <si>
    <t>An ornamental medium shrub. Grows 0.9 - 2.5 m h. 'Minni-ritchi' bark. Fine long mid-green foliage. Yellow ball-shaped flowers from Aug-Oct. Grow in well-drained soils in part to full sun. Conservation status: Priority 3.</t>
  </si>
  <si>
    <t>0.9-2.5m</t>
  </si>
  <si>
    <t>3.0-9.0m</t>
  </si>
  <si>
    <t>Well drained gravelly</t>
  </si>
  <si>
    <t>0.1-0.2m</t>
  </si>
  <si>
    <t>0.1m</t>
  </si>
  <si>
    <t>July-Mar</t>
  </si>
  <si>
    <t>5m</t>
  </si>
  <si>
    <t>3-4m</t>
  </si>
  <si>
    <t>0.5-0.8m</t>
  </si>
  <si>
    <t xml:space="preserve">Well drained </t>
  </si>
  <si>
    <t>0.7-1.7m</t>
  </si>
  <si>
    <t>0.5-1.2m</t>
  </si>
  <si>
    <t>May-Dec</t>
  </si>
  <si>
    <t>Nov-Mar</t>
  </si>
  <si>
    <t>35cm</t>
  </si>
  <si>
    <t>Container</t>
  </si>
  <si>
    <t>Native potting mix</t>
  </si>
  <si>
    <t>40m</t>
  </si>
  <si>
    <t>0.6-1.5m</t>
  </si>
  <si>
    <t>Sunny</t>
  </si>
  <si>
    <t>Oct-Jan</t>
  </si>
  <si>
    <t xml:space="preserve">Dappled shade or part sun </t>
  </si>
  <si>
    <t>0.6m</t>
  </si>
  <si>
    <t>1-4m</t>
  </si>
  <si>
    <t>Aug-Mar</t>
  </si>
  <si>
    <t>4-6m</t>
  </si>
  <si>
    <t>3-5m</t>
  </si>
  <si>
    <t xml:space="preserve">Dappled to Full Sun </t>
  </si>
  <si>
    <t>June-Feb</t>
  </si>
  <si>
    <t>3-7m</t>
  </si>
  <si>
    <t>2-5m</t>
  </si>
  <si>
    <t>Light to heavy soils</t>
  </si>
  <si>
    <t>Dec-Mar</t>
  </si>
  <si>
    <t>Some summer moisture</t>
  </si>
  <si>
    <t>0.7-2m</t>
  </si>
  <si>
    <t>Jun-Mar</t>
  </si>
  <si>
    <t>0.8-1.5m</t>
  </si>
  <si>
    <t>0.8m</t>
  </si>
  <si>
    <t>Sept</t>
  </si>
  <si>
    <t>Aug-Sep</t>
  </si>
  <si>
    <t>Dappled to part sun</t>
  </si>
  <si>
    <t>125ml</t>
  </si>
  <si>
    <t>80 125ml  1 140ml</t>
  </si>
  <si>
    <t>1.0-1,05m</t>
  </si>
  <si>
    <t>Aug-Jan</t>
  </si>
  <si>
    <t>Jun-Dec</t>
  </si>
  <si>
    <t>0.5m</t>
  </si>
  <si>
    <t>0.5m-1m</t>
  </si>
  <si>
    <t>Dappled or part shade</t>
  </si>
  <si>
    <t>Apr-May</t>
  </si>
  <si>
    <t>Any position</t>
  </si>
  <si>
    <t>0.2-0.5m</t>
  </si>
  <si>
    <t>Well drained or loamy</t>
  </si>
  <si>
    <t>0.3-1m</t>
  </si>
  <si>
    <t>Jul-Dec</t>
  </si>
  <si>
    <t>0.3-0.7m</t>
  </si>
  <si>
    <t>1.0-2.5m</t>
  </si>
  <si>
    <t>Feb-Dec</t>
  </si>
  <si>
    <t>Attractive ground cover. Prostrate 0.3-0.4 h x 1.5-3 m w. Glossy dark green leaves. Lime green flowers present during most of the year. Grows in soils with good drainage in part to full sun. Conservation status: Priority 4.</t>
  </si>
  <si>
    <t>0.3-0.4m</t>
  </si>
  <si>
    <t>Most of the year</t>
  </si>
  <si>
    <t>3-6m</t>
  </si>
  <si>
    <t>Jun-Nov</t>
  </si>
  <si>
    <t>Nov-Feb</t>
  </si>
  <si>
    <t>Spreading small mallee (shrub). Grows up to 1.0 m h by up to 5.0 m w. Large leathery mid-green leaves. Pink-red winged flowers in leaf axils from Nov-Feb. Grow in part to full sun in a range of soils. Conservation status:Priority 2</t>
  </si>
  <si>
    <t>Sandy</t>
  </si>
  <si>
    <t>Sep-Nov</t>
  </si>
  <si>
    <t>1.6m</t>
  </si>
  <si>
    <t>0.8-1.2m</t>
  </si>
  <si>
    <t>0.5-1.8m</t>
  </si>
  <si>
    <t>1.5-4.0m</t>
  </si>
  <si>
    <t xml:space="preserve">Full sun </t>
  </si>
  <si>
    <t>Jul-Nov</t>
  </si>
  <si>
    <t>0.5-3m</t>
  </si>
  <si>
    <t>1.0-2m</t>
  </si>
  <si>
    <t>Shade</t>
  </si>
  <si>
    <t>Sep-Dect</t>
  </si>
  <si>
    <t>0.2-1m</t>
  </si>
  <si>
    <t>1.5m</t>
  </si>
  <si>
    <t>0.2-1.8m</t>
  </si>
  <si>
    <t xml:space="preserve">Sunny </t>
  </si>
  <si>
    <t>Light medium</t>
  </si>
  <si>
    <t>Apr-Nov</t>
  </si>
  <si>
    <t>1.5m-3m</t>
  </si>
  <si>
    <t>Outstanding small to medium compact shrub. Grows 0.6-1.2m h x 1.5m w. Blue-green foliage. Pink bottlebrush flowers from Aug-Dec. Grows in a range of well-drained soils but preferring full sun. Bird attracting.</t>
  </si>
  <si>
    <t>0.6-1.2m</t>
  </si>
  <si>
    <t>1-1-5m</t>
  </si>
  <si>
    <t>1-6m</t>
  </si>
  <si>
    <t>2-6m</t>
  </si>
  <si>
    <t>Tolerates limestone</t>
  </si>
  <si>
    <t>0.5-1.7m</t>
  </si>
  <si>
    <t>Oct-Mar</t>
  </si>
  <si>
    <t>0.2-0.7m</t>
  </si>
  <si>
    <t>0.3m</t>
  </si>
  <si>
    <t>Tolerates some alkalinity</t>
  </si>
  <si>
    <t>Oct-Dec</t>
  </si>
  <si>
    <t xml:space="preserve">Pot plant </t>
  </si>
  <si>
    <t>Part shade</t>
  </si>
  <si>
    <t>Moist retentive soil</t>
  </si>
  <si>
    <t>03-0.5m</t>
  </si>
  <si>
    <t>0.4-1.0m</t>
  </si>
  <si>
    <t>Aug -Sep</t>
  </si>
  <si>
    <t>A prostrate shrub. Grows 0.05-0.3 m h x 0.3 -0.5 w. Leaves are linear to club-shaped. Clustered yellow-cream-white/red flowers from Sep to Nov. Grows in shallow gritty soils. Granite outcrops.</t>
  </si>
  <si>
    <t>0.05-0,3m</t>
  </si>
  <si>
    <t xml:space="preserve">Shallow gritty </t>
  </si>
  <si>
    <t>0.4-0.7m</t>
  </si>
  <si>
    <t>Dec-June</t>
  </si>
  <si>
    <r>
      <t xml:space="preserve">Attractive, low compact shrub to 0.7 m h x 0.5 m w. Erect pine-like stems. Green-yellow flowers with red stamens in autumn. Well-drained sandy or gravelly soils in part to full sun.  Good </t>
    </r>
    <r>
      <rPr>
        <b/>
        <sz val="10"/>
        <color rgb="FFFF0000"/>
        <rFont val="Arial"/>
        <family val="2"/>
      </rPr>
      <t>container</t>
    </r>
    <r>
      <rPr>
        <sz val="10"/>
        <color rgb="FFFF0000"/>
        <rFont val="Arial"/>
        <family val="2"/>
      </rPr>
      <t xml:space="preserve"> plant. Conservation status: Declared Rare.</t>
    </r>
  </si>
  <si>
    <t>Well drained or gravelly</t>
  </si>
  <si>
    <t>Warm sunny</t>
  </si>
  <si>
    <t>0.3-2.5m</t>
  </si>
  <si>
    <t>0.1-0.3m</t>
  </si>
  <si>
    <t xml:space="preserve">Dappled or part sun </t>
  </si>
  <si>
    <t>Isopogon divergens</t>
  </si>
  <si>
    <t>Spreading Coneflower</t>
  </si>
  <si>
    <t>2227</t>
  </si>
  <si>
    <t>Highly ornamental shrub. Grows 1-1.5 m h x 1-2 m w. Fine divided grey-green foliage. Abundant mauve-pink pom-pom flowers from Aug-Oct. Well-drained light-medium soils in full sun. Excellent cut flower. Prune lightly.</t>
  </si>
  <si>
    <t>Damp sandy soils</t>
  </si>
  <si>
    <t>Sand, clay and loam</t>
  </si>
  <si>
    <t>Sandy soils damp, swamps</t>
  </si>
  <si>
    <t>Part to full sun</t>
  </si>
  <si>
    <t xml:space="preserve">Dappled to full sun </t>
  </si>
  <si>
    <t xml:space="preserve">Part to full sun </t>
  </si>
  <si>
    <t>Dappled shade to full sun</t>
  </si>
  <si>
    <t>Dappled shade to part sun</t>
  </si>
  <si>
    <t>Hot sunny</t>
  </si>
  <si>
    <t>Part sun</t>
  </si>
  <si>
    <t>21SF, 18LF, 8OP</t>
  </si>
  <si>
    <t>0P</t>
  </si>
  <si>
    <t>LF 18, OP7</t>
  </si>
  <si>
    <t>SF30</t>
  </si>
  <si>
    <t>140m  8, 125m 7</t>
  </si>
  <si>
    <t>Hypocalymma elongatum</t>
  </si>
  <si>
    <t>38060</t>
  </si>
  <si>
    <r>
      <rPr>
        <sz val="10"/>
        <color theme="1"/>
        <rFont val="Arial"/>
        <family val="2"/>
      </rPr>
      <t xml:space="preserve">Rounded low shrub. Grows 0.3-1 m h x 0.5-1 m w. Fine foliage. Dainty pink flowers mainly in summer. Well-drained soils. Good </t>
    </r>
    <r>
      <rPr>
        <b/>
        <sz val="10"/>
        <color theme="1"/>
        <rFont val="Arial"/>
        <family val="2"/>
      </rPr>
      <t>container</t>
    </r>
    <r>
      <rPr>
        <sz val="10"/>
        <color theme="1"/>
        <rFont val="Arial"/>
        <family val="2"/>
      </rPr>
      <t xml:space="preserve"> plant. Sunny position with periods of shade. Tip prune after flowering.</t>
    </r>
  </si>
  <si>
    <t>01-0.2m</t>
  </si>
  <si>
    <t>Part sun to dappled shade</t>
  </si>
  <si>
    <t>Moisture retentive soil</t>
  </si>
  <si>
    <t>Free draining</t>
  </si>
  <si>
    <t>Filtered sun</t>
  </si>
  <si>
    <t>White sand</t>
  </si>
  <si>
    <t>Sunny or semi-shade</t>
  </si>
  <si>
    <t>0.4-0.5m</t>
  </si>
  <si>
    <t>Part Shade</t>
  </si>
  <si>
    <t>Dec-May</t>
  </si>
  <si>
    <t>0.1-0.35m</t>
  </si>
  <si>
    <t>Light soils</t>
  </si>
  <si>
    <t>0.01m</t>
  </si>
  <si>
    <t>0.03m</t>
  </si>
  <si>
    <t>0.02m</t>
  </si>
  <si>
    <t>0.5-1.1m</t>
  </si>
  <si>
    <t>Sep-Feb</t>
  </si>
  <si>
    <t>Coastal or alkaline</t>
  </si>
  <si>
    <t>Dappled shade to partial sun</t>
  </si>
  <si>
    <t>Well drained acidic soil</t>
  </si>
  <si>
    <t>0.2m</t>
  </si>
  <si>
    <t>2.5m</t>
  </si>
  <si>
    <t>May-Sep</t>
  </si>
  <si>
    <t>Feb-Oct</t>
  </si>
  <si>
    <t>0.5-1-2m</t>
  </si>
  <si>
    <t>Limestone</t>
  </si>
  <si>
    <t>May-Nov</t>
  </si>
  <si>
    <t>Apr-Dec</t>
  </si>
  <si>
    <t>90cm</t>
  </si>
  <si>
    <t>Moist light soil</t>
  </si>
  <si>
    <t>5-10m</t>
  </si>
  <si>
    <t>4-8m</t>
  </si>
  <si>
    <t>Jan-May</t>
  </si>
  <si>
    <t>Apr-Jul</t>
  </si>
  <si>
    <t>3-8m</t>
  </si>
  <si>
    <t>2.5-8m</t>
  </si>
  <si>
    <t>Jul-Sep</t>
  </si>
  <si>
    <t>Mar-Aug</t>
  </si>
  <si>
    <t>1.5-5m</t>
  </si>
  <si>
    <t>1.2-4m</t>
  </si>
  <si>
    <t>Full sun</t>
  </si>
  <si>
    <t>1.5-3.5m</t>
  </si>
  <si>
    <t>Dappled shade to morning sun</t>
  </si>
  <si>
    <t>Free draining with moisture</t>
  </si>
  <si>
    <t>1.5-4m</t>
  </si>
  <si>
    <t>Jun-Jan</t>
  </si>
  <si>
    <t>0.3-1,0m</t>
  </si>
  <si>
    <t>0.6-1.3m</t>
  </si>
  <si>
    <t>Aug-Octr</t>
  </si>
  <si>
    <t>0.1-1m</t>
  </si>
  <si>
    <t>03-1m</t>
  </si>
  <si>
    <t>0,5-1.5m</t>
  </si>
  <si>
    <t>0.5-0.7m</t>
  </si>
  <si>
    <t>Jan-Apr</t>
  </si>
  <si>
    <t>Sep-Jan</t>
  </si>
  <si>
    <t>1-1,5m</t>
  </si>
  <si>
    <t>1-1.3m</t>
  </si>
  <si>
    <t>Sandy and stony</t>
  </si>
  <si>
    <t>Moist soils</t>
  </si>
  <si>
    <t>0.15-0.35m</t>
  </si>
  <si>
    <t>Jun-Sep</t>
  </si>
  <si>
    <t>Sep-Oct</t>
  </si>
  <si>
    <t>0.15-0.4m</t>
  </si>
  <si>
    <t>Sandy or clay</t>
  </si>
  <si>
    <t>0.3-0.6m</t>
  </si>
  <si>
    <t>0.3-05m</t>
  </si>
  <si>
    <t>May-Aug</t>
  </si>
  <si>
    <t>May-Jul</t>
  </si>
  <si>
    <t>Nov-Jun</t>
  </si>
  <si>
    <t>Sep</t>
  </si>
  <si>
    <t>Jun-Aug</t>
  </si>
  <si>
    <t>Jan-Jun</t>
  </si>
  <si>
    <t>Sep-Mar</t>
  </si>
  <si>
    <t>Sep-Jul</t>
  </si>
  <si>
    <t>Jan-Feb</t>
  </si>
  <si>
    <t>0.1-0.5m</t>
  </si>
  <si>
    <t>0.1-0.4m</t>
  </si>
  <si>
    <t>0.4-0.6m</t>
  </si>
  <si>
    <t>Gravelly or loamy</t>
  </si>
  <si>
    <t>0.8-2m</t>
  </si>
  <si>
    <t>0.4m</t>
  </si>
  <si>
    <t>0.4-7m</t>
  </si>
  <si>
    <t>Shaded and sheltered</t>
  </si>
  <si>
    <t>0.3m-1m</t>
  </si>
  <si>
    <t>0.2-0.3m</t>
  </si>
  <si>
    <t>Loam</t>
  </si>
  <si>
    <t>Apr-Oct</t>
  </si>
  <si>
    <t>Well drained  to acidic</t>
  </si>
  <si>
    <r>
      <t xml:space="preserve">Verticordia huegelii </t>
    </r>
    <r>
      <rPr>
        <sz val="10"/>
        <color theme="1"/>
        <rFont val="Arial"/>
        <family val="2"/>
      </rPr>
      <t xml:space="preserve">var. </t>
    </r>
    <r>
      <rPr>
        <i/>
        <sz val="10"/>
        <color theme="1"/>
        <rFont val="Arial"/>
        <family val="2"/>
      </rPr>
      <t>decumbens</t>
    </r>
    <r>
      <rPr>
        <sz val="10"/>
        <color theme="1"/>
        <rFont val="Arial"/>
        <family val="2"/>
      </rPr>
      <t xml:space="preserve"> </t>
    </r>
  </si>
  <si>
    <t>Melaleuca laxiflora</t>
  </si>
  <si>
    <t>5927</t>
  </si>
  <si>
    <t>Small to medium upright shrub. Grows 0.5-2 m h x 1-2.5 m w. Long oval shaped grey-green leaves. Short spikes of pink to mauve flowers from Oct-Dec. Grows in well-drained soils in part to full sun. Source of nectar for birds.</t>
  </si>
  <si>
    <t>0.15-1.5m</t>
  </si>
  <si>
    <t xml:space="preserve">Small shrub. Grows to 0.15-1.5m  h.  Attractive blue-purple-pink-white flowers Sept to Nov. White or grey sand. Good coastal plant.  </t>
  </si>
  <si>
    <r>
      <t xml:space="preserve">Acacia lasiocarpa </t>
    </r>
    <r>
      <rPr>
        <sz val="10"/>
        <color theme="1"/>
        <rFont val="Arial"/>
        <family val="2"/>
      </rPr>
      <t>var.</t>
    </r>
    <r>
      <rPr>
        <i/>
        <sz val="10"/>
        <color theme="1"/>
        <rFont val="Arial"/>
        <family val="2"/>
      </rPr>
      <t xml:space="preserve"> sedifolia</t>
    </r>
  </si>
  <si>
    <t xml:space="preserve">Red and Green </t>
  </si>
  <si>
    <t xml:space="preserve">‘Bush Glow’ </t>
  </si>
  <si>
    <t>Carnivale'</t>
  </si>
  <si>
    <t>Fireworks'</t>
  </si>
  <si>
    <t>0.4-0.8m</t>
  </si>
  <si>
    <r>
      <t xml:space="preserve">Conostylis  </t>
    </r>
    <r>
      <rPr>
        <sz val="10"/>
        <color theme="1"/>
        <rFont val="Arial"/>
        <family val="2"/>
      </rPr>
      <t>sp</t>
    </r>
    <r>
      <rPr>
        <i/>
        <sz val="10"/>
        <color theme="1"/>
        <rFont val="Arial"/>
        <family val="2"/>
      </rPr>
      <t>.</t>
    </r>
  </si>
  <si>
    <t>Lesser Diplolaena (Grafted)</t>
  </si>
  <si>
    <t>Desert Pride (Grafted)</t>
  </si>
  <si>
    <t>48949</t>
  </si>
  <si>
    <r>
      <t xml:space="preserve">Hakea  </t>
    </r>
    <r>
      <rPr>
        <sz val="10"/>
        <color theme="1"/>
        <rFont val="Arial"/>
        <family val="2"/>
      </rPr>
      <t>hybrid</t>
    </r>
  </si>
  <si>
    <t xml:space="preserve">‘Burrendong Beauty’ </t>
  </si>
  <si>
    <t xml:space="preserve">Free draining </t>
  </si>
  <si>
    <t>July--Oct</t>
  </si>
  <si>
    <t>1.5-2.5m</t>
  </si>
  <si>
    <r>
      <t xml:space="preserve">Lechenaultia </t>
    </r>
    <r>
      <rPr>
        <sz val="10"/>
        <color theme="1"/>
        <rFont val="Arial"/>
        <family val="2"/>
      </rPr>
      <t>hybrid</t>
    </r>
  </si>
  <si>
    <t>Compact Form</t>
  </si>
  <si>
    <t>Slighly alkaline</t>
  </si>
  <si>
    <t>Oct-May</t>
  </si>
  <si>
    <t>Mar-Sep</t>
  </si>
  <si>
    <t>Apr-Sep</t>
  </si>
  <si>
    <t>July-Dec</t>
  </si>
  <si>
    <t>Jan-Aug</t>
  </si>
  <si>
    <t>Apr-Aug</t>
  </si>
  <si>
    <t>Oct-Feb</t>
  </si>
  <si>
    <t>Part sun or dappled shade</t>
  </si>
  <si>
    <t>0.5-1.6m</t>
  </si>
  <si>
    <t>1.2-3m</t>
  </si>
  <si>
    <t>Semi-shade</t>
  </si>
  <si>
    <t>Sand or gravel</t>
  </si>
  <si>
    <t>Adaptable low shrub. Grows 1 m h x 1 m w. Yellow and red pea-shaped flowers from Aug-Dec. Does best in semi-shade. Sand or gravel soils. A very hardy plant.</t>
  </si>
  <si>
    <t>Moist gravelly</t>
  </si>
  <si>
    <t>03-1.5m</t>
  </si>
  <si>
    <t>0.2-1.3m</t>
  </si>
  <si>
    <t>Small rounded shrub. Grows 0.5-1.5m h x 1-1.5 m w. Bright green shiny foliage. Reddish or purple brown flowers/fruits from Aug-Nov. Grows in a range of soils in a hot sunny position.</t>
  </si>
  <si>
    <t xml:space="preserve">Part sun </t>
  </si>
  <si>
    <t xml:space="preserve">Dappled shade to part sun </t>
  </si>
  <si>
    <t>Jun-Feb</t>
  </si>
  <si>
    <t>Nov-Jul</t>
  </si>
  <si>
    <t>2-2.5m</t>
  </si>
  <si>
    <t>1-2,5m</t>
  </si>
  <si>
    <t>Jul-Mar</t>
  </si>
  <si>
    <t>1.5m-2.5m</t>
  </si>
  <si>
    <t>Sep-Apr</t>
  </si>
  <si>
    <t>Dappled shade or full sun</t>
  </si>
  <si>
    <t>1.5-2,5m</t>
  </si>
  <si>
    <t>Sandy damp</t>
  </si>
  <si>
    <t>0.3-3m</t>
  </si>
  <si>
    <t xml:space="preserve">Freckles'        Winged-stem Dampiera </t>
  </si>
  <si>
    <t>Candy Pink Form'</t>
  </si>
  <si>
    <t>Salmon Form'</t>
  </si>
  <si>
    <t>Red Form'</t>
  </si>
  <si>
    <t xml:space="preserve">Neutral to acidic free draining </t>
  </si>
  <si>
    <t>June-Sep</t>
  </si>
  <si>
    <t>April-Sep</t>
  </si>
  <si>
    <t>Sep-April</t>
  </si>
  <si>
    <t>July-Sep</t>
  </si>
  <si>
    <t xml:space="preserve">Sep-Oct </t>
  </si>
  <si>
    <t xml:space="preserve">Oct-Dec </t>
  </si>
  <si>
    <t>Partial sun</t>
  </si>
  <si>
    <t>Semi-shaded</t>
  </si>
  <si>
    <t>1-1.2m</t>
  </si>
  <si>
    <t>0.3-1.2m</t>
  </si>
  <si>
    <t>03-1.2m</t>
  </si>
  <si>
    <t>Acidic</t>
  </si>
  <si>
    <t>Sandy and loamy</t>
  </si>
  <si>
    <t>2.5-4m</t>
  </si>
  <si>
    <t>July-Jan</t>
  </si>
  <si>
    <t>6m</t>
  </si>
  <si>
    <t>6-10m</t>
  </si>
  <si>
    <t>5-8m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</si>
</sst>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b/>
      <i/>
      <sz val="10"/>
      <color theme="1"/>
      <name val="Arial"/>
      <family val="2"/>
    </font>
    <font>
      <b/>
      <sz val="10"/>
      <color theme="1"/>
      <name val="Arial"/>
      <family val="2"/>
    </font>
    <font>
      <b/>
      <sz val="9"/>
      <color theme="1"/>
      <name val="Arial"/>
      <family val="2"/>
    </font>
    <font>
      <b/>
      <sz val="8"/>
      <color theme="1"/>
      <name val="Arial"/>
      <family val="2"/>
    </font>
    <font>
      <i/>
      <sz val="10"/>
      <color theme="1"/>
      <name val="Arial"/>
      <family val="2"/>
    </font>
    <font>
      <sz val="10"/>
      <color theme="1"/>
      <name val="Arial"/>
      <family val="2"/>
    </font>
    <font>
      <sz val="10"/>
      <color rgb="FFFFFFFF"/>
      <name val="Arial"/>
      <family val="2"/>
    </font>
    <font>
      <i/>
      <sz val="10"/>
      <color rgb="FFFF0000"/>
      <name val="Arial"/>
      <family val="2"/>
    </font>
    <font>
      <sz val="10"/>
      <color rgb="FFFF0000"/>
      <name val="Arial"/>
      <family val="2"/>
    </font>
    <font>
      <sz val="10"/>
      <color rgb="FF00B050"/>
      <name val="Arial"/>
      <family val="2"/>
    </font>
    <font>
      <i/>
      <sz val="10"/>
      <color rgb="FF00B050"/>
      <name val="Arial"/>
      <family val="2"/>
    </font>
    <font>
      <i/>
      <sz val="10"/>
      <color rgb="FF000000"/>
      <name val="Arial"/>
      <family val="2"/>
    </font>
    <font>
      <sz val="8"/>
      <color theme="1"/>
      <name val="Arial"/>
      <family val="2"/>
    </font>
    <font>
      <sz val="8"/>
      <color rgb="FFFFFFFF"/>
      <name val="Arial"/>
      <family val="2"/>
    </font>
    <font>
      <b/>
      <sz val="10"/>
      <color rgb="FFFF0000"/>
      <name val="Arial"/>
      <family val="2"/>
    </font>
    <font>
      <b/>
      <sz val="10"/>
      <color rgb="FF000000"/>
      <name val="Arial"/>
      <family val="2"/>
    </font>
    <font>
      <b/>
      <sz val="10"/>
      <color rgb="FF00B050"/>
      <name val="Arial"/>
      <family val="2"/>
    </font>
    <font>
      <sz val="10"/>
      <name val="Arial"/>
      <family val="2"/>
    </font>
    <font>
      <sz val="10"/>
      <color rgb="FF000000"/>
      <name val="Arial"/>
      <family val="2"/>
    </font>
    <font>
      <u/>
      <sz val="10"/>
      <color theme="10"/>
      <name val="Arial"/>
      <family val="2"/>
    </font>
    <font>
      <i/>
      <sz val="10"/>
      <color theme="1"/>
      <name val="Arial"/>
      <family val="2"/>
    </font>
    <font>
      <i/>
      <sz val="10"/>
      <name val="Arial"/>
      <family val="2"/>
    </font>
    <font>
      <b/>
      <sz val="10"/>
      <name val="Arial"/>
      <family val="2"/>
    </font>
    <font>
      <sz val="8"/>
      <name val="Arial"/>
      <family val="2"/>
    </font>
    <font>
      <sz val="10"/>
      <color rgb="FF000000"/>
      <name val="Tahoma"/>
      <family val="2"/>
    </font>
    <font>
      <sz val="10"/>
      <color rgb="FF000501"/>
      <name val="Arial"/>
      <family val="2"/>
    </font>
    <font>
      <sz val="10"/>
      <color rgb="FF353535"/>
      <name val="Arial"/>
      <family val="2"/>
    </font>
  </fonts>
  <fills count="18">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008000"/>
        <bgColor rgb="FF008000"/>
      </patternFill>
    </fill>
    <fill>
      <patternFill patternType="solid">
        <fgColor rgb="FFFF9933"/>
        <bgColor rgb="FFFF9933"/>
      </patternFill>
    </fill>
    <fill>
      <patternFill patternType="solid">
        <fgColor rgb="FFFF0000"/>
        <bgColor rgb="FFFF0000"/>
      </patternFill>
    </fill>
    <fill>
      <patternFill patternType="solid">
        <fgColor rgb="FF99FF33"/>
        <bgColor rgb="FF99FF33"/>
      </patternFill>
    </fill>
    <fill>
      <patternFill patternType="solid">
        <fgColor rgb="FFDDDDDD"/>
        <bgColor rgb="FFDDDDDD"/>
      </patternFill>
    </fill>
    <fill>
      <patternFill patternType="solid">
        <fgColor rgb="FFCC00CC"/>
        <bgColor rgb="FFCC00CC"/>
      </patternFill>
    </fill>
    <fill>
      <patternFill patternType="solid">
        <fgColor rgb="FFFF6699"/>
        <bgColor rgb="FFFF6699"/>
      </patternFill>
    </fill>
    <fill>
      <patternFill patternType="solid">
        <fgColor rgb="FF00B0F0"/>
        <bgColor rgb="FF00B0F0"/>
      </patternFill>
    </fill>
    <fill>
      <patternFill patternType="solid">
        <fgColor rgb="FF0070C0"/>
        <bgColor rgb="FF0070C0"/>
      </patternFill>
    </fill>
    <fill>
      <patternFill patternType="solid">
        <fgColor rgb="FFFF6699"/>
        <bgColor rgb="FFFF3399"/>
      </patternFill>
    </fill>
    <fill>
      <patternFill patternType="solid">
        <fgColor theme="4" tint="0.59999389629810485"/>
        <bgColor indexed="64"/>
      </patternFill>
    </fill>
    <fill>
      <patternFill patternType="solid">
        <fgColor rgb="FFFF9933"/>
        <bgColor rgb="FF008000"/>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2">
    <xf numFmtId="0" fontId="0" fillId="0" borderId="0"/>
    <xf numFmtId="0" fontId="20" fillId="0" borderId="0" applyNumberFormat="0" applyFill="0" applyBorder="0" applyAlignment="0" applyProtection="0"/>
  </cellStyleXfs>
  <cellXfs count="121">
    <xf numFmtId="0" fontId="0" fillId="0" borderId="0" xfId="0" applyFont="1" applyAlignment="1"/>
    <xf numFmtId="0" fontId="5" fillId="0" borderId="1" xfId="0" applyFont="1" applyBorder="1" applyAlignment="1">
      <alignment vertical="center" wrapText="1"/>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vertical="top" wrapText="1"/>
      <protection locked="0"/>
    </xf>
    <xf numFmtId="0" fontId="5" fillId="0" borderId="3"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vertical="top" wrapText="1"/>
    </xf>
    <xf numFmtId="0" fontId="0" fillId="0" borderId="2" xfId="0" applyFont="1" applyBorder="1" applyAlignment="1"/>
    <xf numFmtId="0" fontId="18" fillId="0" borderId="3" xfId="0" applyFont="1" applyFill="1" applyBorder="1" applyAlignment="1">
      <alignment horizontal="center" vertical="center" wrapText="1"/>
    </xf>
    <xf numFmtId="0" fontId="0" fillId="0" borderId="3" xfId="0" applyFont="1" applyBorder="1" applyAlignment="1">
      <alignment vertical="center" wrapText="1"/>
    </xf>
    <xf numFmtId="0" fontId="19" fillId="0" borderId="3" xfId="0" applyFont="1" applyBorder="1" applyAlignment="1">
      <alignment vertical="center" wrapText="1"/>
    </xf>
    <xf numFmtId="0" fontId="26" fillId="0" borderId="3" xfId="0" applyFont="1" applyBorder="1" applyAlignment="1">
      <alignment vertical="top" wrapText="1"/>
    </xf>
    <xf numFmtId="0" fontId="6" fillId="0" borderId="3" xfId="0" applyFont="1" applyBorder="1" applyAlignment="1">
      <alignment horizontal="center" vertical="center" wrapText="1"/>
    </xf>
    <xf numFmtId="0" fontId="11" fillId="0" borderId="3" xfId="0" applyFont="1" applyBorder="1" applyAlignment="1">
      <alignment vertical="center" wrapText="1"/>
    </xf>
    <xf numFmtId="0" fontId="8" fillId="0" borderId="3" xfId="0" applyFont="1" applyBorder="1" applyAlignment="1">
      <alignment vertical="center" wrapText="1"/>
    </xf>
    <xf numFmtId="0" fontId="10" fillId="0" borderId="3" xfId="0" applyFont="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top" wrapText="1"/>
    </xf>
    <xf numFmtId="0" fontId="6" fillId="3" borderId="3" xfId="0" applyFont="1" applyFill="1" applyBorder="1" applyAlignment="1">
      <alignment vertical="top" wrapText="1"/>
    </xf>
    <xf numFmtId="0" fontId="9" fillId="0" borderId="3" xfId="0" applyFont="1" applyBorder="1" applyAlignment="1">
      <alignment vertical="top" wrapText="1"/>
    </xf>
    <xf numFmtId="0" fontId="6" fillId="0" borderId="3" xfId="0" applyFont="1" applyBorder="1" applyAlignment="1">
      <alignment horizontal="center" vertical="center"/>
    </xf>
    <xf numFmtId="0" fontId="1" fillId="14" borderId="3" xfId="0" applyFont="1" applyFill="1" applyBorder="1" applyAlignment="1">
      <alignment vertical="center" wrapText="1"/>
    </xf>
    <xf numFmtId="0" fontId="2" fillId="14" borderId="3" xfId="0" applyFont="1" applyFill="1" applyBorder="1" applyAlignment="1">
      <alignment vertical="center" wrapText="1"/>
    </xf>
    <xf numFmtId="0" fontId="2" fillId="0" borderId="3" xfId="0" applyFont="1" applyBorder="1" applyAlignment="1">
      <alignment horizontal="center" vertical="center" wrapText="1"/>
    </xf>
    <xf numFmtId="0" fontId="2" fillId="14" borderId="3" xfId="0" applyFont="1" applyFill="1" applyBorder="1" applyAlignment="1">
      <alignment horizontal="center" vertical="center" textRotation="90" wrapText="1"/>
    </xf>
    <xf numFmtId="0" fontId="23" fillId="16" borderId="3" xfId="0" applyFont="1" applyFill="1" applyBorder="1" applyAlignment="1">
      <alignment horizontal="center" vertical="center" textRotation="90" wrapText="1"/>
    </xf>
    <xf numFmtId="0" fontId="2" fillId="16" borderId="3" xfId="0" applyFont="1" applyFill="1" applyBorder="1" applyAlignment="1">
      <alignment horizontal="center" vertical="center" textRotation="90" wrapText="1"/>
    </xf>
    <xf numFmtId="0" fontId="3" fillId="16" borderId="3"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20" fillId="0" borderId="3" xfId="1" applyBorder="1" applyAlignment="1">
      <alignment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3" borderId="3" xfId="0" applyFont="1" applyFill="1" applyBorder="1" applyAlignment="1">
      <alignment vertical="center" wrapText="1"/>
    </xf>
    <xf numFmtId="0" fontId="10" fillId="3" borderId="3" xfId="0" applyFont="1" applyFill="1" applyBorder="1" applyAlignment="1">
      <alignment vertical="center" wrapText="1"/>
    </xf>
    <xf numFmtId="0" fontId="10" fillId="3" borderId="3" xfId="0" applyFont="1" applyFill="1" applyBorder="1" applyAlignment="1">
      <alignment vertical="top" wrapText="1"/>
    </xf>
    <xf numFmtId="0" fontId="6" fillId="6" borderId="3" xfId="0" applyFont="1" applyFill="1" applyBorder="1" applyAlignment="1">
      <alignment horizontal="center" vertical="center" wrapText="1"/>
    </xf>
    <xf numFmtId="0" fontId="12" fillId="0" borderId="3" xfId="0" applyFont="1" applyBorder="1" applyAlignment="1">
      <alignment vertical="center" wrapText="1"/>
    </xf>
    <xf numFmtId="0" fontId="13" fillId="8" borderId="3" xfId="0" applyFont="1" applyFill="1" applyBorder="1" applyAlignment="1">
      <alignment horizontal="center" vertical="center" wrapText="1"/>
    </xf>
    <xf numFmtId="0" fontId="22" fillId="0" borderId="3" xfId="0" applyFont="1" applyBorder="1" applyAlignment="1">
      <alignment vertical="center" wrapText="1"/>
    </xf>
    <xf numFmtId="0" fontId="6" fillId="0" borderId="3" xfId="0" quotePrefix="1" applyFont="1" applyBorder="1" applyAlignment="1">
      <alignment vertical="center" wrapText="1"/>
    </xf>
    <xf numFmtId="0" fontId="19" fillId="0" borderId="3" xfId="0" applyFont="1" applyBorder="1" applyAlignment="1">
      <alignment vertical="top" wrapText="1"/>
    </xf>
    <xf numFmtId="0" fontId="18" fillId="0" borderId="3" xfId="0" applyFont="1" applyBorder="1" applyAlignment="1">
      <alignment vertical="top" wrapText="1"/>
    </xf>
    <xf numFmtId="0" fontId="18" fillId="0" borderId="3" xfId="0" applyFont="1" applyBorder="1" applyAlignment="1">
      <alignment vertical="center" wrapText="1"/>
    </xf>
    <xf numFmtId="0" fontId="24" fillId="8"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5" fillId="3" borderId="3" xfId="0" applyFont="1" applyFill="1" applyBorder="1" applyAlignment="1">
      <alignment horizontal="left" vertical="center" wrapText="1"/>
    </xf>
    <xf numFmtId="0" fontId="6" fillId="0" borderId="3" xfId="0" quotePrefix="1" applyFont="1" applyBorder="1" applyAlignment="1">
      <alignment horizontal="left" vertical="center" wrapText="1"/>
    </xf>
    <xf numFmtId="0" fontId="0" fillId="0" borderId="3" xfId="0" applyBorder="1" applyAlignment="1">
      <alignment vertical="top" wrapText="1"/>
    </xf>
    <xf numFmtId="0" fontId="0" fillId="0" borderId="3" xfId="0" applyFont="1" applyBorder="1" applyAlignment="1">
      <alignment vertical="top" wrapText="1"/>
    </xf>
    <xf numFmtId="0" fontId="12" fillId="3" borderId="3" xfId="0" applyFont="1" applyFill="1" applyBorder="1" applyAlignment="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vertical="top" wrapText="1"/>
    </xf>
    <xf numFmtId="0" fontId="6" fillId="0" borderId="3" xfId="0" applyFont="1" applyBorder="1" applyAlignment="1">
      <alignment horizontal="left" vertical="center" wrapText="1"/>
    </xf>
    <xf numFmtId="0" fontId="7" fillId="9" borderId="3" xfId="0" applyFont="1" applyFill="1" applyBorder="1" applyAlignment="1">
      <alignment horizontal="center" vertical="center" wrapText="1"/>
    </xf>
    <xf numFmtId="0" fontId="6" fillId="3" borderId="3" xfId="0" quotePrefix="1" applyFont="1" applyFill="1" applyBorder="1" applyAlignment="1">
      <alignment vertical="center" wrapText="1"/>
    </xf>
    <xf numFmtId="0" fontId="5" fillId="0" borderId="3" xfId="0" applyFont="1" applyBorder="1" applyAlignment="1">
      <alignment vertical="top" wrapText="1"/>
    </xf>
    <xf numFmtId="0" fontId="6" fillId="11" borderId="3" xfId="0" applyFont="1" applyFill="1" applyBorder="1" applyAlignment="1">
      <alignment horizontal="center" vertical="center" wrapText="1"/>
    </xf>
    <xf numFmtId="0" fontId="11" fillId="0" borderId="3" xfId="0" applyFont="1" applyFill="1" applyBorder="1" applyAlignment="1">
      <alignment vertical="center" wrapText="1"/>
    </xf>
    <xf numFmtId="0" fontId="14" fillId="12" borderId="3"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18" fillId="3" borderId="3" xfId="0" applyFont="1" applyFill="1" applyBorder="1" applyAlignment="1">
      <alignment vertical="top" wrapText="1"/>
    </xf>
    <xf numFmtId="0" fontId="6" fillId="0" borderId="3" xfId="0" applyFont="1" applyBorder="1" applyAlignment="1">
      <alignment vertical="center"/>
    </xf>
    <xf numFmtId="0" fontId="5" fillId="0" borderId="3" xfId="0" applyFont="1" applyFill="1" applyBorder="1" applyAlignment="1">
      <alignment vertical="center" wrapText="1"/>
    </xf>
    <xf numFmtId="0" fontId="6" fillId="15" borderId="3" xfId="0" applyFont="1" applyFill="1" applyBorder="1" applyAlignment="1">
      <alignment horizontal="center" vertical="center" wrapText="1"/>
    </xf>
    <xf numFmtId="0" fontId="10" fillId="0" borderId="3" xfId="0" quotePrefix="1" applyFont="1" applyBorder="1" applyAlignment="1">
      <alignment vertical="center" wrapText="1"/>
    </xf>
    <xf numFmtId="0" fontId="6" fillId="0" borderId="3" xfId="0" applyFont="1" applyBorder="1" applyAlignment="1">
      <alignment horizontal="left" vertical="top" wrapText="1"/>
    </xf>
    <xf numFmtId="0" fontId="21" fillId="0" borderId="3" xfId="0" applyFont="1" applyBorder="1" applyAlignment="1">
      <alignment vertical="center" wrapText="1"/>
    </xf>
    <xf numFmtId="0" fontId="5" fillId="0" borderId="3" xfId="0" applyFont="1" applyFill="1" applyBorder="1" applyAlignment="1">
      <alignment horizontal="left" vertical="center" wrapText="1"/>
    </xf>
    <xf numFmtId="0" fontId="19" fillId="0" borderId="2" xfId="0" applyFont="1" applyBorder="1" applyAlignment="1">
      <alignment vertical="center" wrapText="1"/>
    </xf>
    <xf numFmtId="0" fontId="6" fillId="0" borderId="1" xfId="0" applyFont="1" applyBorder="1" applyAlignment="1">
      <alignment vertical="center" wrapText="1"/>
    </xf>
    <xf numFmtId="0" fontId="20" fillId="0" borderId="1" xfId="1" applyBorder="1" applyAlignment="1">
      <alignment vertical="center" wrapText="1"/>
    </xf>
    <xf numFmtId="0" fontId="6" fillId="0" borderId="1" xfId="0" applyFont="1" applyBorder="1" applyAlignment="1">
      <alignment vertical="top" wrapText="1"/>
    </xf>
    <xf numFmtId="0" fontId="18" fillId="13" borderId="4" xfId="0" applyFont="1" applyFill="1" applyBorder="1" applyAlignment="1">
      <alignment horizontal="center" vertical="center" wrapText="1"/>
    </xf>
    <xf numFmtId="0" fontId="0" fillId="0" borderId="3" xfId="0" applyFont="1" applyBorder="1" applyAlignment="1">
      <alignment vertical="top"/>
    </xf>
    <xf numFmtId="0" fontId="6" fillId="7" borderId="4" xfId="0" applyFont="1" applyFill="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6" fillId="5" borderId="4" xfId="0" applyFont="1" applyFill="1" applyBorder="1" applyAlignment="1">
      <alignment horizontal="center" vertical="center" wrapText="1"/>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vertical="top" wrapText="1"/>
    </xf>
    <xf numFmtId="0" fontId="5" fillId="17" borderId="3" xfId="0" applyFont="1" applyFill="1" applyBorder="1" applyAlignment="1" applyProtection="1">
      <alignment vertical="center" wrapText="1"/>
      <protection locked="0"/>
    </xf>
    <xf numFmtId="0" fontId="18" fillId="17" borderId="3" xfId="0" applyFont="1" applyFill="1" applyBorder="1" applyAlignment="1" applyProtection="1">
      <alignment vertical="center" wrapText="1"/>
      <protection locked="0"/>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19" fillId="0" borderId="3" xfId="0" applyFont="1" applyBorder="1" applyAlignment="1"/>
    <xf numFmtId="0" fontId="19" fillId="0" borderId="2" xfId="0" applyFont="1" applyBorder="1" applyAlignment="1"/>
    <xf numFmtId="0" fontId="27" fillId="0" borderId="3" xfId="0" applyFont="1" applyBorder="1" applyAlignment="1">
      <alignment vertical="center" wrapText="1"/>
    </xf>
    <xf numFmtId="0" fontId="19" fillId="0" borderId="2" xfId="0" applyFont="1" applyBorder="1" applyAlignment="1">
      <alignment vertical="center"/>
    </xf>
    <xf numFmtId="16" fontId="18" fillId="0" borderId="3" xfId="0" applyNumberFormat="1" applyFont="1" applyFill="1" applyBorder="1" applyAlignment="1">
      <alignment horizontal="center" vertical="center" wrapText="1"/>
    </xf>
    <xf numFmtId="0" fontId="6" fillId="0" borderId="3" xfId="0" applyFont="1" applyBorder="1" applyAlignment="1">
      <alignment vertical="top"/>
    </xf>
    <xf numFmtId="0" fontId="7" fillId="4" borderId="4" xfId="0" applyFont="1" applyFill="1" applyBorder="1" applyAlignment="1">
      <alignment horizontal="center" vertical="center" wrapText="1"/>
    </xf>
    <xf numFmtId="0" fontId="6" fillId="3" borderId="3" xfId="0" applyFont="1" applyFill="1" applyBorder="1" applyAlignment="1">
      <alignment horizontal="right" vertical="center" wrapText="1"/>
    </xf>
    <xf numFmtId="0" fontId="6" fillId="0" borderId="3" xfId="0" applyFont="1" applyBorder="1" applyAlignment="1">
      <alignment horizontal="right" vertical="center" wrapText="1"/>
    </xf>
    <xf numFmtId="0" fontId="6" fillId="0" borderId="1" xfId="0" applyFont="1" applyBorder="1" applyAlignment="1">
      <alignment horizontal="right" vertical="center" wrapText="1"/>
    </xf>
    <xf numFmtId="0" fontId="9" fillId="0" borderId="3" xfId="0" applyFont="1" applyBorder="1" applyAlignment="1">
      <alignment horizontal="right" vertical="center" wrapText="1"/>
    </xf>
    <xf numFmtId="0" fontId="6" fillId="0" borderId="3" xfId="0" applyNumberFormat="1" applyFont="1" applyBorder="1" applyAlignment="1">
      <alignment horizontal="right" vertical="center" wrapText="1"/>
    </xf>
    <xf numFmtId="0" fontId="19" fillId="3" borderId="3" xfId="0" quotePrefix="1" applyFont="1" applyFill="1" applyBorder="1" applyAlignment="1">
      <alignment vertical="center" wrapText="1"/>
    </xf>
    <xf numFmtId="0" fontId="0" fillId="0" borderId="2" xfId="0" applyFont="1" applyBorder="1" applyAlignment="1">
      <alignment horizontal="left" vertical="center"/>
    </xf>
    <xf numFmtId="0" fontId="9" fillId="0" borderId="3" xfId="0" applyFont="1" applyBorder="1" applyAlignment="1">
      <alignment horizontal="left" vertical="center" wrapText="1"/>
    </xf>
    <xf numFmtId="0" fontId="10" fillId="0" borderId="3" xfId="0" applyFont="1" applyBorder="1" applyAlignment="1">
      <alignment horizontal="left" vertical="center" wrapText="1"/>
    </xf>
    <xf numFmtId="0" fontId="10"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8" fillId="0" borderId="3" xfId="0" applyFont="1" applyBorder="1" applyAlignment="1">
      <alignment horizontal="left" vertical="center" wrapText="1"/>
    </xf>
    <xf numFmtId="0" fontId="0" fillId="0" borderId="3" xfId="0" applyFont="1" applyBorder="1" applyAlignment="1">
      <alignment horizontal="left" vertical="center" wrapText="1"/>
    </xf>
    <xf numFmtId="0" fontId="0" fillId="3" borderId="3" xfId="0" applyFont="1" applyFill="1" applyBorder="1" applyAlignment="1">
      <alignment horizontal="left" vertical="center" wrapText="1"/>
    </xf>
    <xf numFmtId="0" fontId="18" fillId="0" borderId="3" xfId="0" applyFont="1" applyBorder="1" applyAlignment="1" applyProtection="1">
      <alignment horizontal="left" vertical="center" wrapText="1"/>
      <protection locked="0"/>
    </xf>
    <xf numFmtId="0" fontId="18" fillId="3"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9" fillId="3" borderId="3" xfId="0" applyFont="1" applyFill="1" applyBorder="1" applyAlignment="1">
      <alignment horizontal="left" vertical="center" wrapText="1"/>
    </xf>
    <xf numFmtId="0" fontId="6" fillId="0" borderId="3" xfId="0" applyFont="1" applyBorder="1" applyAlignment="1">
      <alignment horizontal="left" vertical="center"/>
    </xf>
    <xf numFmtId="0" fontId="26"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C4DD3-265C-492A-8C9A-42BFD358E92E}">
  <sheetPr>
    <pageSetUpPr fitToPage="1"/>
  </sheetPr>
  <dimension ref="A1:N355"/>
  <sheetViews>
    <sheetView tabSelected="1" zoomScale="75" zoomScaleNormal="75" workbookViewId="0">
      <pane xSplit="2" ySplit="1" topLeftCell="C214" activePane="bottomRight" state="frozen"/>
      <selection pane="topRight" activeCell="C1" sqref="C1"/>
      <selection pane="bottomLeft" activeCell="A2" sqref="A2"/>
      <selection pane="bottomRight" activeCell="F357" sqref="F357"/>
    </sheetView>
  </sheetViews>
  <sheetFormatPr defaultColWidth="14.44140625" defaultRowHeight="80.25" customHeight="1" x14ac:dyDescent="0.25"/>
  <cols>
    <col min="1" max="1" width="17.33203125" style="7" customWidth="1"/>
    <col min="2" max="2" width="13.6640625" style="7" customWidth="1"/>
    <col min="3" max="3" width="14.88671875" style="7" customWidth="1"/>
    <col min="4" max="4" width="12.44140625" style="7" customWidth="1"/>
    <col min="5" max="5" width="51.109375" style="7" customWidth="1"/>
    <col min="6" max="6" width="9.44140625" style="7" customWidth="1"/>
    <col min="7" max="8" width="9" style="7" customWidth="1"/>
    <col min="9" max="11" width="10.33203125" style="7" customWidth="1"/>
    <col min="12" max="12" width="10.5546875" style="7" customWidth="1"/>
    <col min="13" max="13" width="8.6640625" style="7" customWidth="1"/>
    <col min="14" max="14" width="10.33203125" style="7" customWidth="1"/>
  </cols>
  <sheetData>
    <row r="1" spans="1:14" ht="102.75" customHeight="1" x14ac:dyDescent="0.25">
      <c r="A1" s="21" t="s">
        <v>0</v>
      </c>
      <c r="B1" s="22" t="s">
        <v>1069</v>
      </c>
      <c r="C1" s="22" t="s">
        <v>791</v>
      </c>
      <c r="D1" s="22" t="s">
        <v>790</v>
      </c>
      <c r="E1" s="23" t="s">
        <v>1</v>
      </c>
      <c r="F1" s="23" t="s">
        <v>1070</v>
      </c>
      <c r="G1" s="23" t="s">
        <v>1071</v>
      </c>
      <c r="H1" s="24" t="s">
        <v>2</v>
      </c>
      <c r="I1" s="25" t="s">
        <v>1048</v>
      </c>
      <c r="J1" s="25" t="s">
        <v>1049</v>
      </c>
      <c r="K1" s="25" t="s">
        <v>1040</v>
      </c>
      <c r="L1" s="26" t="s">
        <v>1043</v>
      </c>
      <c r="M1" s="27" t="s">
        <v>1041</v>
      </c>
      <c r="N1" s="27" t="s">
        <v>1145</v>
      </c>
    </row>
    <row r="2" spans="1:14" ht="80.25" customHeight="1" x14ac:dyDescent="0.25">
      <c r="A2" s="29" t="s">
        <v>803</v>
      </c>
      <c r="B2" s="30" t="s">
        <v>8</v>
      </c>
      <c r="C2" s="101">
        <v>15430</v>
      </c>
      <c r="D2" s="31" t="str">
        <f t="shared" ref="D2:D24" si="0">HYPERLINK(IF(ISBLANK($C2),fb_search &amp; $A2, fb_profile&amp;$C2),"florabase")</f>
        <v>florabase</v>
      </c>
      <c r="E2" s="18" t="s">
        <v>10</v>
      </c>
      <c r="F2" s="107" t="s">
        <v>1072</v>
      </c>
      <c r="G2" s="18">
        <v>13</v>
      </c>
      <c r="H2" s="32" t="s">
        <v>5</v>
      </c>
      <c r="I2" s="8" t="s">
        <v>1270</v>
      </c>
      <c r="J2" s="8" t="s">
        <v>1053</v>
      </c>
      <c r="K2" s="8" t="s">
        <v>1393</v>
      </c>
      <c r="L2" s="33" t="s">
        <v>1390</v>
      </c>
      <c r="M2" s="33" t="s">
        <v>1054</v>
      </c>
      <c r="N2" s="33" t="s">
        <v>1153</v>
      </c>
    </row>
    <row r="3" spans="1:14" ht="80.25" customHeight="1" x14ac:dyDescent="0.25">
      <c r="A3" s="14" t="s">
        <v>12</v>
      </c>
      <c r="B3" s="16"/>
      <c r="C3" s="102" t="s">
        <v>995</v>
      </c>
      <c r="D3" s="31" t="str">
        <f t="shared" si="0"/>
        <v>florabase</v>
      </c>
      <c r="E3" s="19" t="s">
        <v>13</v>
      </c>
      <c r="F3" s="108" t="s">
        <v>1123</v>
      </c>
      <c r="G3" s="19">
        <v>16</v>
      </c>
      <c r="H3" s="34" t="s">
        <v>7</v>
      </c>
      <c r="I3" s="8" t="s">
        <v>1055</v>
      </c>
      <c r="J3" s="8" t="s">
        <v>1264</v>
      </c>
      <c r="K3" s="8" t="s">
        <v>1393</v>
      </c>
      <c r="L3" s="12" t="s">
        <v>1282</v>
      </c>
      <c r="M3" s="12" t="s">
        <v>1047</v>
      </c>
      <c r="N3" s="12"/>
    </row>
    <row r="4" spans="1:14" ht="80.25" customHeight="1" x14ac:dyDescent="0.25">
      <c r="A4" s="4" t="s">
        <v>801</v>
      </c>
      <c r="B4" s="5"/>
      <c r="C4" s="102" t="s">
        <v>1001</v>
      </c>
      <c r="D4" s="31" t="str">
        <f t="shared" si="0"/>
        <v>florabase</v>
      </c>
      <c r="E4" s="6" t="s">
        <v>14</v>
      </c>
      <c r="F4" s="57" t="s">
        <v>1072</v>
      </c>
      <c r="G4" s="6">
        <v>24</v>
      </c>
      <c r="H4" s="34" t="s">
        <v>7</v>
      </c>
      <c r="I4" s="8" t="s">
        <v>1056</v>
      </c>
      <c r="J4" s="8" t="s">
        <v>1057</v>
      </c>
      <c r="K4" s="8" t="s">
        <v>1344</v>
      </c>
      <c r="L4" s="12" t="s">
        <v>1045</v>
      </c>
      <c r="M4" s="12" t="s">
        <v>1430</v>
      </c>
      <c r="N4" s="12"/>
    </row>
    <row r="5" spans="1:14" ht="80.25" customHeight="1" x14ac:dyDescent="0.25">
      <c r="A5" s="4" t="s">
        <v>16</v>
      </c>
      <c r="B5" s="5"/>
      <c r="C5" s="102" t="s">
        <v>852</v>
      </c>
      <c r="D5" s="31" t="str">
        <f t="shared" si="0"/>
        <v>florabase</v>
      </c>
      <c r="E5" s="6" t="s">
        <v>17</v>
      </c>
      <c r="F5" s="57" t="s">
        <v>1073</v>
      </c>
      <c r="G5" s="6">
        <v>38</v>
      </c>
      <c r="H5" s="35" t="s">
        <v>9</v>
      </c>
      <c r="I5" s="8" t="s">
        <v>1053</v>
      </c>
      <c r="J5" s="8" t="s">
        <v>1056</v>
      </c>
      <c r="K5" s="8" t="s">
        <v>1393</v>
      </c>
      <c r="L5" s="12" t="s">
        <v>1044</v>
      </c>
      <c r="M5" s="12" t="s">
        <v>1046</v>
      </c>
      <c r="N5" s="12"/>
    </row>
    <row r="6" spans="1:14" ht="80.25" customHeight="1" x14ac:dyDescent="0.25">
      <c r="A6" s="14" t="s">
        <v>18</v>
      </c>
      <c r="B6" s="16" t="s">
        <v>19</v>
      </c>
      <c r="C6" s="102" t="s">
        <v>853</v>
      </c>
      <c r="D6" s="31" t="str">
        <f t="shared" si="0"/>
        <v>florabase</v>
      </c>
      <c r="E6" s="19" t="s">
        <v>20</v>
      </c>
      <c r="F6" s="108" t="s">
        <v>1072</v>
      </c>
      <c r="G6" s="19">
        <v>11</v>
      </c>
      <c r="H6" s="36" t="s">
        <v>4</v>
      </c>
      <c r="I6" s="8" t="s">
        <v>1067</v>
      </c>
      <c r="J6" s="8"/>
      <c r="K6" s="8" t="s">
        <v>1344</v>
      </c>
      <c r="L6" s="12" t="s">
        <v>1050</v>
      </c>
      <c r="M6" s="12" t="s">
        <v>1469</v>
      </c>
      <c r="N6" s="12"/>
    </row>
    <row r="7" spans="1:14" ht="80.25" customHeight="1" x14ac:dyDescent="0.25">
      <c r="A7" s="4" t="s">
        <v>21</v>
      </c>
      <c r="B7" s="5"/>
      <c r="C7" s="102" t="s">
        <v>854</v>
      </c>
      <c r="D7" s="31" t="str">
        <f t="shared" si="0"/>
        <v>florabase</v>
      </c>
      <c r="E7" s="6" t="s">
        <v>6</v>
      </c>
      <c r="F7" s="57" t="s">
        <v>1074</v>
      </c>
      <c r="G7" s="6">
        <v>12</v>
      </c>
      <c r="H7" s="34" t="s">
        <v>7</v>
      </c>
      <c r="I7" s="8" t="s">
        <v>1051</v>
      </c>
      <c r="J7" s="8" t="s">
        <v>1052</v>
      </c>
      <c r="K7" s="8" t="s">
        <v>1396</v>
      </c>
      <c r="L7" s="12" t="s">
        <v>1050</v>
      </c>
      <c r="M7" s="12" t="s">
        <v>1042</v>
      </c>
      <c r="N7" s="12"/>
    </row>
    <row r="8" spans="1:14" ht="80.25" customHeight="1" x14ac:dyDescent="0.25">
      <c r="A8" s="4" t="s">
        <v>22</v>
      </c>
      <c r="B8" s="5" t="s">
        <v>23</v>
      </c>
      <c r="C8" s="102" t="s">
        <v>855</v>
      </c>
      <c r="D8" s="31" t="str">
        <f t="shared" si="0"/>
        <v>florabase</v>
      </c>
      <c r="E8" s="6" t="s">
        <v>24</v>
      </c>
      <c r="F8" s="57" t="s">
        <v>1074</v>
      </c>
      <c r="G8" s="6">
        <v>5</v>
      </c>
      <c r="H8" s="35" t="s">
        <v>9</v>
      </c>
      <c r="I8" s="8" t="s">
        <v>1053</v>
      </c>
      <c r="J8" s="8" t="s">
        <v>1052</v>
      </c>
      <c r="K8" s="8" t="s">
        <v>1344</v>
      </c>
      <c r="L8" s="12" t="s">
        <v>1050</v>
      </c>
      <c r="M8" s="12" t="s">
        <v>1059</v>
      </c>
      <c r="N8" s="12"/>
    </row>
    <row r="9" spans="1:14" ht="80.25" customHeight="1" x14ac:dyDescent="0.25">
      <c r="A9" s="13" t="s">
        <v>25</v>
      </c>
      <c r="B9" s="15" t="s">
        <v>26</v>
      </c>
      <c r="C9" s="102" t="s">
        <v>856</v>
      </c>
      <c r="D9" s="31" t="str">
        <f t="shared" si="0"/>
        <v>florabase</v>
      </c>
      <c r="E9" s="17" t="s">
        <v>27</v>
      </c>
      <c r="F9" s="109" t="s">
        <v>1074</v>
      </c>
      <c r="G9" s="17">
        <v>15</v>
      </c>
      <c r="H9" s="34" t="s">
        <v>7</v>
      </c>
      <c r="I9" s="8" t="s">
        <v>1056</v>
      </c>
      <c r="J9" s="8" t="s">
        <v>1171</v>
      </c>
      <c r="K9" s="8" t="s">
        <v>1396</v>
      </c>
      <c r="L9" s="12" t="s">
        <v>1275</v>
      </c>
      <c r="M9" s="12" t="s">
        <v>1555</v>
      </c>
      <c r="N9" s="12"/>
    </row>
    <row r="10" spans="1:14" ht="80.25" customHeight="1" x14ac:dyDescent="0.25">
      <c r="A10" s="4" t="s">
        <v>1502</v>
      </c>
      <c r="B10" s="5"/>
      <c r="C10" s="102" t="s">
        <v>989</v>
      </c>
      <c r="D10" s="31" t="str">
        <f t="shared" si="0"/>
        <v>florabase</v>
      </c>
      <c r="E10" s="6" t="s">
        <v>28</v>
      </c>
      <c r="F10" s="57" t="s">
        <v>1072</v>
      </c>
      <c r="G10" s="6">
        <v>18</v>
      </c>
      <c r="H10" s="32" t="s">
        <v>5</v>
      </c>
      <c r="I10" s="8" t="s">
        <v>1187</v>
      </c>
      <c r="J10" s="8" t="s">
        <v>1189</v>
      </c>
      <c r="K10" s="8" t="s">
        <v>1393</v>
      </c>
      <c r="L10" s="12" t="s">
        <v>1060</v>
      </c>
      <c r="M10" s="12" t="s">
        <v>1555</v>
      </c>
      <c r="N10" s="33" t="s">
        <v>1153</v>
      </c>
    </row>
    <row r="11" spans="1:14" ht="80.25" customHeight="1" x14ac:dyDescent="0.25">
      <c r="A11" s="1" t="s">
        <v>1219</v>
      </c>
      <c r="B11" s="76"/>
      <c r="C11" s="103" t="s">
        <v>1220</v>
      </c>
      <c r="D11" s="77" t="str">
        <f t="shared" si="0"/>
        <v>florabase</v>
      </c>
      <c r="E11" s="78" t="s">
        <v>1221</v>
      </c>
      <c r="F11" s="110" t="s">
        <v>1072</v>
      </c>
      <c r="G11" s="39">
        <v>40</v>
      </c>
      <c r="H11" s="34" t="s">
        <v>7</v>
      </c>
      <c r="I11" s="8" t="s">
        <v>1271</v>
      </c>
      <c r="J11" s="8" t="s">
        <v>1052</v>
      </c>
      <c r="K11" s="8" t="s">
        <v>1393</v>
      </c>
      <c r="L11" s="12" t="s">
        <v>1050</v>
      </c>
      <c r="M11" s="12" t="s">
        <v>1556</v>
      </c>
      <c r="N11" s="12"/>
    </row>
    <row r="12" spans="1:14" ht="80.25" customHeight="1" x14ac:dyDescent="0.25">
      <c r="A12" s="4" t="s">
        <v>31</v>
      </c>
      <c r="B12" s="5"/>
      <c r="C12" s="102" t="s">
        <v>996</v>
      </c>
      <c r="D12" s="31" t="str">
        <f t="shared" si="0"/>
        <v>florabase</v>
      </c>
      <c r="E12" s="6" t="s">
        <v>1272</v>
      </c>
      <c r="F12" s="57" t="s">
        <v>1074</v>
      </c>
      <c r="G12" s="6">
        <v>16</v>
      </c>
      <c r="H12" s="34" t="s">
        <v>7</v>
      </c>
      <c r="I12" s="8" t="s">
        <v>1273</v>
      </c>
      <c r="J12" s="8" t="s">
        <v>1274</v>
      </c>
      <c r="K12" s="8" t="s">
        <v>1393</v>
      </c>
      <c r="L12" s="12" t="s">
        <v>1050</v>
      </c>
      <c r="M12" s="12" t="s">
        <v>1058</v>
      </c>
      <c r="N12" s="12"/>
    </row>
    <row r="13" spans="1:14" ht="80.25" customHeight="1" x14ac:dyDescent="0.25">
      <c r="A13" s="4" t="s">
        <v>32</v>
      </c>
      <c r="B13" s="5"/>
      <c r="C13" s="102">
        <v>3503</v>
      </c>
      <c r="D13" s="31" t="str">
        <f t="shared" si="0"/>
        <v>florabase</v>
      </c>
      <c r="E13" s="6" t="s">
        <v>33</v>
      </c>
      <c r="F13" s="57" t="s">
        <v>1074</v>
      </c>
      <c r="G13" s="6">
        <v>10</v>
      </c>
      <c r="H13" s="40" t="s">
        <v>15</v>
      </c>
      <c r="I13" s="8" t="s">
        <v>1408</v>
      </c>
      <c r="J13" s="8" t="s">
        <v>1187</v>
      </c>
      <c r="K13" s="8" t="s">
        <v>1395</v>
      </c>
      <c r="L13" s="12" t="s">
        <v>1050</v>
      </c>
      <c r="M13" s="12" t="s">
        <v>1058</v>
      </c>
      <c r="N13" s="12" t="s">
        <v>1153</v>
      </c>
    </row>
    <row r="14" spans="1:14" ht="80.25" customHeight="1" x14ac:dyDescent="0.25">
      <c r="A14" s="4" t="s">
        <v>34</v>
      </c>
      <c r="B14" s="5" t="s">
        <v>35</v>
      </c>
      <c r="C14" s="102">
        <v>3511</v>
      </c>
      <c r="D14" s="31" t="str">
        <f t="shared" si="0"/>
        <v>florabase</v>
      </c>
      <c r="E14" s="6" t="s">
        <v>36</v>
      </c>
      <c r="F14" s="57" t="s">
        <v>1074</v>
      </c>
      <c r="G14" s="6">
        <v>2</v>
      </c>
      <c r="H14" s="32" t="s">
        <v>5</v>
      </c>
      <c r="I14" s="8" t="s">
        <v>1187</v>
      </c>
      <c r="J14" s="8" t="s">
        <v>1303</v>
      </c>
      <c r="K14" s="8" t="s">
        <v>1393</v>
      </c>
      <c r="L14" s="12" t="s">
        <v>1060</v>
      </c>
      <c r="M14" s="12" t="s">
        <v>1058</v>
      </c>
      <c r="N14" s="12" t="s">
        <v>1153</v>
      </c>
    </row>
    <row r="15" spans="1:14" ht="80.25" customHeight="1" x14ac:dyDescent="0.25">
      <c r="A15" s="29" t="s">
        <v>1063</v>
      </c>
      <c r="B15" s="30"/>
      <c r="C15" s="102">
        <v>1209</v>
      </c>
      <c r="D15" s="31" t="str">
        <f t="shared" si="0"/>
        <v>florabase</v>
      </c>
      <c r="E15" s="18" t="s">
        <v>1064</v>
      </c>
      <c r="F15" s="111" t="s">
        <v>1074</v>
      </c>
      <c r="G15" s="18">
        <v>10</v>
      </c>
      <c r="H15" s="32" t="s">
        <v>5</v>
      </c>
      <c r="I15" s="12" t="s">
        <v>1365</v>
      </c>
      <c r="J15" s="12" t="s">
        <v>1062</v>
      </c>
      <c r="K15" s="8" t="s">
        <v>1393</v>
      </c>
      <c r="L15" s="12" t="s">
        <v>1050</v>
      </c>
      <c r="M15" s="20" t="s">
        <v>1065</v>
      </c>
      <c r="N15" s="20" t="s">
        <v>1165</v>
      </c>
    </row>
    <row r="16" spans="1:14" ht="80.25" customHeight="1" x14ac:dyDescent="0.25">
      <c r="A16" s="4" t="s">
        <v>37</v>
      </c>
      <c r="B16" s="5" t="s">
        <v>38</v>
      </c>
      <c r="C16" s="102" t="s">
        <v>811</v>
      </c>
      <c r="D16" s="31" t="str">
        <f t="shared" si="0"/>
        <v>florabase</v>
      </c>
      <c r="E16" s="6" t="s">
        <v>39</v>
      </c>
      <c r="F16" s="57" t="s">
        <v>1074</v>
      </c>
      <c r="G16" s="6">
        <v>16</v>
      </c>
      <c r="H16" s="32" t="s">
        <v>5</v>
      </c>
      <c r="I16" s="8" t="s">
        <v>1454</v>
      </c>
      <c r="J16" s="8" t="s">
        <v>1455</v>
      </c>
      <c r="K16" s="8" t="s">
        <v>1393</v>
      </c>
      <c r="L16" s="12" t="s">
        <v>1050</v>
      </c>
      <c r="M16" s="20" t="s">
        <v>1456</v>
      </c>
      <c r="N16" s="12" t="s">
        <v>1162</v>
      </c>
    </row>
    <row r="17" spans="1:14" ht="80.25" customHeight="1" x14ac:dyDescent="0.25">
      <c r="A17" s="4" t="s">
        <v>1124</v>
      </c>
      <c r="B17" s="5" t="s">
        <v>1125</v>
      </c>
      <c r="C17" s="102" t="s">
        <v>812</v>
      </c>
      <c r="D17" s="31" t="str">
        <f t="shared" si="0"/>
        <v>florabase</v>
      </c>
      <c r="E17" s="6" t="s">
        <v>1126</v>
      </c>
      <c r="F17" s="57" t="s">
        <v>1072</v>
      </c>
      <c r="G17" s="6">
        <v>21</v>
      </c>
      <c r="H17" s="40" t="s">
        <v>15</v>
      </c>
      <c r="I17" s="8" t="s">
        <v>1187</v>
      </c>
      <c r="J17" s="8" t="s">
        <v>1061</v>
      </c>
      <c r="K17" s="8" t="s">
        <v>1395</v>
      </c>
      <c r="L17" s="12" t="s">
        <v>1050</v>
      </c>
      <c r="M17" s="12" t="s">
        <v>1059</v>
      </c>
      <c r="N17" s="28" t="s">
        <v>3</v>
      </c>
    </row>
    <row r="18" spans="1:14" ht="80.25" customHeight="1" x14ac:dyDescent="0.25">
      <c r="A18" s="14" t="s">
        <v>40</v>
      </c>
      <c r="B18" s="16" t="s">
        <v>41</v>
      </c>
      <c r="C18" s="102" t="s">
        <v>985</v>
      </c>
      <c r="D18" s="31" t="str">
        <f t="shared" si="0"/>
        <v>florabase</v>
      </c>
      <c r="E18" s="19" t="s">
        <v>42</v>
      </c>
      <c r="F18" s="108" t="s">
        <v>1074</v>
      </c>
      <c r="G18" s="19">
        <v>19</v>
      </c>
      <c r="H18" s="32" t="s">
        <v>5</v>
      </c>
      <c r="I18" s="8" t="s">
        <v>1281</v>
      </c>
      <c r="J18" s="8" t="s">
        <v>1056</v>
      </c>
      <c r="K18" s="8" t="s">
        <v>1393</v>
      </c>
      <c r="L18" s="12" t="s">
        <v>1050</v>
      </c>
      <c r="M18" s="12" t="s">
        <v>1059</v>
      </c>
      <c r="N18" s="12" t="s">
        <v>1159</v>
      </c>
    </row>
    <row r="19" spans="1:14" ht="80.25" customHeight="1" x14ac:dyDescent="0.25">
      <c r="A19" s="14" t="s">
        <v>766</v>
      </c>
      <c r="B19" s="16" t="s">
        <v>41</v>
      </c>
      <c r="C19" s="102">
        <v>12021</v>
      </c>
      <c r="D19" s="31" t="str">
        <f t="shared" si="0"/>
        <v>florabase</v>
      </c>
      <c r="E19" s="19" t="s">
        <v>43</v>
      </c>
      <c r="F19" s="108" t="s">
        <v>1074</v>
      </c>
      <c r="G19" s="19">
        <v>1</v>
      </c>
      <c r="H19" s="40" t="s">
        <v>15</v>
      </c>
      <c r="I19" s="8" t="s">
        <v>1324</v>
      </c>
      <c r="J19" s="8" t="s">
        <v>1056</v>
      </c>
      <c r="K19" s="8" t="s">
        <v>1395</v>
      </c>
      <c r="L19" s="12" t="s">
        <v>1050</v>
      </c>
      <c r="M19" s="12" t="s">
        <v>1059</v>
      </c>
      <c r="N19" s="12" t="s">
        <v>1158</v>
      </c>
    </row>
    <row r="20" spans="1:14" ht="80.25" customHeight="1" x14ac:dyDescent="0.25">
      <c r="A20" s="4" t="s">
        <v>44</v>
      </c>
      <c r="B20" s="5" t="s">
        <v>45</v>
      </c>
      <c r="C20" s="102" t="s">
        <v>813</v>
      </c>
      <c r="D20" s="31" t="str">
        <f t="shared" si="0"/>
        <v>florabase</v>
      </c>
      <c r="E20" s="18" t="s">
        <v>46</v>
      </c>
      <c r="F20" s="111" t="s">
        <v>1074</v>
      </c>
      <c r="G20" s="18">
        <v>8</v>
      </c>
      <c r="H20" s="34" t="s">
        <v>7</v>
      </c>
      <c r="I20" s="8" t="s">
        <v>1271</v>
      </c>
      <c r="J20" s="8" t="s">
        <v>1051</v>
      </c>
      <c r="K20" s="8" t="s">
        <v>1393</v>
      </c>
      <c r="L20" s="12" t="s">
        <v>1050</v>
      </c>
      <c r="M20" s="12" t="s">
        <v>1065</v>
      </c>
      <c r="N20" s="12" t="s">
        <v>1158</v>
      </c>
    </row>
    <row r="21" spans="1:14" ht="80.25" customHeight="1" x14ac:dyDescent="0.25">
      <c r="A21" s="13" t="s">
        <v>47</v>
      </c>
      <c r="B21" s="15"/>
      <c r="C21" s="102" t="s">
        <v>993</v>
      </c>
      <c r="D21" s="31" t="str">
        <f t="shared" si="0"/>
        <v>florabase</v>
      </c>
      <c r="E21" s="17" t="s">
        <v>48</v>
      </c>
      <c r="F21" s="109" t="s">
        <v>1074</v>
      </c>
      <c r="G21" s="17">
        <v>22</v>
      </c>
      <c r="H21" s="35" t="s">
        <v>9</v>
      </c>
      <c r="I21" s="8" t="s">
        <v>1283</v>
      </c>
      <c r="J21" s="8" t="s">
        <v>1284</v>
      </c>
      <c r="K21" s="8" t="s">
        <v>1393</v>
      </c>
      <c r="L21" s="12" t="s">
        <v>1050</v>
      </c>
      <c r="M21" s="12" t="s">
        <v>1285</v>
      </c>
      <c r="N21" s="12"/>
    </row>
    <row r="22" spans="1:14" ht="80.25" customHeight="1" x14ac:dyDescent="0.25">
      <c r="A22" s="41" t="s">
        <v>49</v>
      </c>
      <c r="B22" s="5" t="s">
        <v>50</v>
      </c>
      <c r="C22" s="102" t="s">
        <v>810</v>
      </c>
      <c r="D22" s="31" t="str">
        <f t="shared" si="0"/>
        <v>florabase</v>
      </c>
      <c r="E22" s="6" t="s">
        <v>51</v>
      </c>
      <c r="F22" s="57" t="s">
        <v>1072</v>
      </c>
      <c r="G22" s="6">
        <v>11</v>
      </c>
      <c r="H22" s="35" t="s">
        <v>9</v>
      </c>
      <c r="I22" s="8" t="s">
        <v>1189</v>
      </c>
      <c r="J22" s="8" t="s">
        <v>1053</v>
      </c>
      <c r="K22" s="8" t="s">
        <v>1393</v>
      </c>
      <c r="L22" s="12" t="s">
        <v>1519</v>
      </c>
      <c r="M22" s="12" t="s">
        <v>1434</v>
      </c>
      <c r="N22" s="12"/>
    </row>
    <row r="23" spans="1:14" ht="80.25" customHeight="1" x14ac:dyDescent="0.25">
      <c r="A23" s="4" t="s">
        <v>52</v>
      </c>
      <c r="B23" s="5"/>
      <c r="C23" s="102" t="s">
        <v>897</v>
      </c>
      <c r="D23" s="31" t="str">
        <f t="shared" si="0"/>
        <v>florabase</v>
      </c>
      <c r="E23" s="6" t="s">
        <v>53</v>
      </c>
      <c r="F23" s="57" t="s">
        <v>1074</v>
      </c>
      <c r="G23" s="6">
        <v>22</v>
      </c>
      <c r="H23" s="34" t="s">
        <v>7</v>
      </c>
      <c r="I23" s="8" t="s">
        <v>1176</v>
      </c>
      <c r="J23" s="8" t="s">
        <v>1172</v>
      </c>
      <c r="K23" s="8" t="s">
        <v>1344</v>
      </c>
      <c r="L23" s="12" t="s">
        <v>1050</v>
      </c>
      <c r="M23" s="12" t="s">
        <v>1286</v>
      </c>
      <c r="N23" s="12"/>
    </row>
    <row r="24" spans="1:14" ht="80.25" customHeight="1" x14ac:dyDescent="0.25">
      <c r="A24" s="4" t="s">
        <v>55</v>
      </c>
      <c r="B24" s="5" t="s">
        <v>56</v>
      </c>
      <c r="C24" s="102" t="s">
        <v>805</v>
      </c>
      <c r="D24" s="31" t="str">
        <f t="shared" si="0"/>
        <v>florabase</v>
      </c>
      <c r="E24" s="6" t="s">
        <v>57</v>
      </c>
      <c r="F24" s="57" t="s">
        <v>1074</v>
      </c>
      <c r="G24" s="6">
        <v>71</v>
      </c>
      <c r="H24" s="42" t="s">
        <v>54</v>
      </c>
      <c r="I24" s="8" t="s">
        <v>1271</v>
      </c>
      <c r="J24" s="94"/>
      <c r="K24" s="8" t="s">
        <v>1393</v>
      </c>
      <c r="L24" s="12" t="s">
        <v>1060</v>
      </c>
      <c r="M24" s="12"/>
      <c r="N24" s="20" t="s">
        <v>1165</v>
      </c>
    </row>
    <row r="25" spans="1:14" ht="80.25" customHeight="1" x14ac:dyDescent="0.25">
      <c r="A25" s="43" t="s">
        <v>767</v>
      </c>
      <c r="B25" s="44" t="s">
        <v>1132</v>
      </c>
      <c r="C25" s="102"/>
      <c r="D25" s="31"/>
      <c r="E25" s="45" t="s">
        <v>1133</v>
      </c>
      <c r="F25" s="57" t="s">
        <v>1144</v>
      </c>
      <c r="G25" s="6">
        <v>162</v>
      </c>
      <c r="H25" s="42" t="s">
        <v>54</v>
      </c>
      <c r="I25" s="8" t="s">
        <v>1287</v>
      </c>
      <c r="J25" s="94"/>
      <c r="K25" s="8" t="s">
        <v>1195</v>
      </c>
      <c r="L25" s="12" t="s">
        <v>1289</v>
      </c>
      <c r="M25" s="12" t="s">
        <v>1065</v>
      </c>
      <c r="N25" s="12" t="s">
        <v>1288</v>
      </c>
    </row>
    <row r="26" spans="1:14" ht="80.25" customHeight="1" x14ac:dyDescent="0.25">
      <c r="A26" s="4" t="s">
        <v>58</v>
      </c>
      <c r="B26" s="44" t="s">
        <v>1155</v>
      </c>
      <c r="C26" s="102"/>
      <c r="D26" s="31"/>
      <c r="E26" s="46" t="s">
        <v>1156</v>
      </c>
      <c r="F26" s="57">
        <v>140</v>
      </c>
      <c r="G26" s="6">
        <v>21</v>
      </c>
      <c r="H26" s="42" t="s">
        <v>54</v>
      </c>
      <c r="I26" s="8" t="s">
        <v>1157</v>
      </c>
      <c r="J26" s="8" t="s">
        <v>1319</v>
      </c>
      <c r="K26" s="8" t="s">
        <v>1393</v>
      </c>
      <c r="L26" s="12" t="s">
        <v>1060</v>
      </c>
      <c r="M26" s="12" t="s">
        <v>1065</v>
      </c>
      <c r="N26" s="12" t="s">
        <v>1153</v>
      </c>
    </row>
    <row r="27" spans="1:14" ht="80.25" customHeight="1" x14ac:dyDescent="0.25">
      <c r="A27" s="43" t="s">
        <v>767</v>
      </c>
      <c r="B27" s="47" t="s">
        <v>768</v>
      </c>
      <c r="C27" s="102"/>
      <c r="D27" s="31"/>
      <c r="E27" s="46" t="s">
        <v>769</v>
      </c>
      <c r="F27" s="112">
        <v>140</v>
      </c>
      <c r="G27" s="46">
        <v>209</v>
      </c>
      <c r="H27" s="48" t="s">
        <v>54</v>
      </c>
      <c r="I27" s="8" t="s">
        <v>1295</v>
      </c>
      <c r="J27" s="95"/>
      <c r="K27" s="8" t="s">
        <v>1393</v>
      </c>
      <c r="L27" s="49" t="s">
        <v>1060</v>
      </c>
      <c r="M27" s="49" t="s">
        <v>1065</v>
      </c>
      <c r="N27" s="49" t="s">
        <v>1153</v>
      </c>
    </row>
    <row r="28" spans="1:14" ht="80.25" customHeight="1" x14ac:dyDescent="0.25">
      <c r="A28" s="4" t="s">
        <v>58</v>
      </c>
      <c r="B28" s="5" t="s">
        <v>1504</v>
      </c>
      <c r="C28" s="102"/>
      <c r="D28" s="31"/>
      <c r="E28" s="6" t="s">
        <v>1154</v>
      </c>
      <c r="F28" s="57">
        <v>125</v>
      </c>
      <c r="G28" s="6">
        <v>105</v>
      </c>
      <c r="H28" s="42" t="s">
        <v>54</v>
      </c>
      <c r="I28" s="96" t="s">
        <v>1151</v>
      </c>
      <c r="J28" s="96" t="s">
        <v>1151</v>
      </c>
      <c r="K28" s="8" t="s">
        <v>1344</v>
      </c>
      <c r="L28" s="12" t="s">
        <v>1060</v>
      </c>
      <c r="M28" s="12" t="s">
        <v>1152</v>
      </c>
      <c r="N28" s="12" t="s">
        <v>1153</v>
      </c>
    </row>
    <row r="29" spans="1:14" ht="80.25" customHeight="1" x14ac:dyDescent="0.25">
      <c r="A29" s="29" t="s">
        <v>58</v>
      </c>
      <c r="B29" s="30" t="s">
        <v>59</v>
      </c>
      <c r="C29" s="102"/>
      <c r="D29" s="31"/>
      <c r="E29" s="18" t="s">
        <v>60</v>
      </c>
      <c r="F29" s="111">
        <v>140</v>
      </c>
      <c r="G29" s="18">
        <v>85</v>
      </c>
      <c r="H29" s="42" t="s">
        <v>54</v>
      </c>
      <c r="I29" s="8" t="s">
        <v>1436</v>
      </c>
      <c r="J29" s="8"/>
      <c r="K29" s="8" t="s">
        <v>1409</v>
      </c>
      <c r="L29" s="12" t="s">
        <v>1282</v>
      </c>
      <c r="M29" s="12" t="s">
        <v>1152</v>
      </c>
      <c r="N29" s="49" t="s">
        <v>1153</v>
      </c>
    </row>
    <row r="30" spans="1:14" ht="80.25" customHeight="1" x14ac:dyDescent="0.25">
      <c r="A30" s="50" t="s">
        <v>58</v>
      </c>
      <c r="B30" s="51" t="s">
        <v>1505</v>
      </c>
      <c r="C30" s="102"/>
      <c r="D30" s="31"/>
      <c r="E30" s="52" t="s">
        <v>1134</v>
      </c>
      <c r="F30" s="113">
        <v>140</v>
      </c>
      <c r="G30" s="53">
        <v>97</v>
      </c>
      <c r="H30" s="42" t="s">
        <v>54</v>
      </c>
      <c r="I30" s="8" t="s">
        <v>1290</v>
      </c>
      <c r="J30" s="94"/>
      <c r="K30" s="8" t="s">
        <v>1195</v>
      </c>
      <c r="L30" s="12" t="s">
        <v>1289</v>
      </c>
      <c r="M30" s="12" t="s">
        <v>1065</v>
      </c>
      <c r="N30" s="12" t="s">
        <v>1162</v>
      </c>
    </row>
    <row r="31" spans="1:14" ht="80.25" customHeight="1" x14ac:dyDescent="0.25">
      <c r="A31" s="50" t="s">
        <v>58</v>
      </c>
      <c r="B31" s="51" t="s">
        <v>1506</v>
      </c>
      <c r="C31" s="102"/>
      <c r="D31" s="31"/>
      <c r="E31" s="52" t="s">
        <v>1137</v>
      </c>
      <c r="F31" s="113">
        <v>140</v>
      </c>
      <c r="G31" s="53">
        <v>166</v>
      </c>
      <c r="H31" s="42" t="s">
        <v>54</v>
      </c>
      <c r="I31" s="8" t="s">
        <v>1290</v>
      </c>
      <c r="J31" s="94"/>
      <c r="K31" s="8" t="s">
        <v>1195</v>
      </c>
      <c r="L31" s="12" t="s">
        <v>1289</v>
      </c>
      <c r="M31" s="12" t="s">
        <v>1065</v>
      </c>
      <c r="N31" s="12" t="s">
        <v>1162</v>
      </c>
    </row>
    <row r="32" spans="1:14" ht="80.25" customHeight="1" x14ac:dyDescent="0.25">
      <c r="A32" s="29" t="s">
        <v>58</v>
      </c>
      <c r="B32" s="30" t="s">
        <v>61</v>
      </c>
      <c r="C32" s="102"/>
      <c r="D32" s="31"/>
      <c r="E32" s="18" t="s">
        <v>62</v>
      </c>
      <c r="F32" s="111">
        <v>140</v>
      </c>
      <c r="G32" s="18">
        <v>97</v>
      </c>
      <c r="H32" s="42" t="s">
        <v>54</v>
      </c>
      <c r="I32" s="8" t="s">
        <v>1138</v>
      </c>
      <c r="J32" s="8"/>
      <c r="K32" s="8" t="s">
        <v>1393</v>
      </c>
      <c r="L32" s="12" t="s">
        <v>1060</v>
      </c>
      <c r="M32" s="12" t="s">
        <v>1557</v>
      </c>
      <c r="N32" s="49" t="s">
        <v>1153</v>
      </c>
    </row>
    <row r="33" spans="1:14" ht="80.25" customHeight="1" x14ac:dyDescent="0.25">
      <c r="A33" s="4" t="s">
        <v>58</v>
      </c>
      <c r="B33" s="44" t="s">
        <v>1135</v>
      </c>
      <c r="C33" s="102"/>
      <c r="D33" s="31"/>
      <c r="E33" s="18" t="s">
        <v>1136</v>
      </c>
      <c r="F33" s="111">
        <v>140</v>
      </c>
      <c r="G33" s="18">
        <v>101</v>
      </c>
      <c r="H33" s="42" t="s">
        <v>54</v>
      </c>
      <c r="I33" s="8"/>
      <c r="J33" s="8" t="s">
        <v>1319</v>
      </c>
      <c r="K33" s="8" t="s">
        <v>1195</v>
      </c>
      <c r="L33" s="12" t="s">
        <v>1289</v>
      </c>
      <c r="M33" s="12" t="s">
        <v>1065</v>
      </c>
      <c r="N33" s="12" t="s">
        <v>1162</v>
      </c>
    </row>
    <row r="34" spans="1:14" ht="80.25" customHeight="1" x14ac:dyDescent="0.25">
      <c r="A34" s="4" t="s">
        <v>63</v>
      </c>
      <c r="B34" s="5" t="s">
        <v>1503</v>
      </c>
      <c r="C34" s="102" t="s">
        <v>806</v>
      </c>
      <c r="D34" s="31" t="str">
        <f t="shared" ref="D34:D95" si="1">HYPERLINK(IF(ISBLANK($C34),fb_search &amp; $A34, fb_profile&amp;$C34),"florabase")</f>
        <v>florabase</v>
      </c>
      <c r="E34" s="6" t="s">
        <v>64</v>
      </c>
      <c r="F34" s="57" t="s">
        <v>1074</v>
      </c>
      <c r="G34" s="6">
        <v>22</v>
      </c>
      <c r="H34" s="42" t="s">
        <v>54</v>
      </c>
      <c r="I34" s="8" t="s">
        <v>1350</v>
      </c>
      <c r="J34" s="8"/>
      <c r="K34" s="8" t="s">
        <v>1292</v>
      </c>
      <c r="L34" s="8" t="s">
        <v>1050</v>
      </c>
      <c r="M34" s="12" t="s">
        <v>1059</v>
      </c>
      <c r="N34" s="20" t="s">
        <v>1165</v>
      </c>
    </row>
    <row r="35" spans="1:14" ht="80.25" customHeight="1" x14ac:dyDescent="0.25">
      <c r="A35" s="4" t="s">
        <v>65</v>
      </c>
      <c r="B35" s="5" t="s">
        <v>66</v>
      </c>
      <c r="C35" s="102" t="s">
        <v>807</v>
      </c>
      <c r="D35" s="31" t="str">
        <f t="shared" si="1"/>
        <v>florabase</v>
      </c>
      <c r="E35" s="6" t="s">
        <v>67</v>
      </c>
      <c r="F35" s="57" t="s">
        <v>1143</v>
      </c>
      <c r="G35" s="6">
        <v>16</v>
      </c>
      <c r="H35" s="42" t="s">
        <v>54</v>
      </c>
      <c r="I35" s="8" t="s">
        <v>1266</v>
      </c>
      <c r="J35" s="8" t="s">
        <v>1319</v>
      </c>
      <c r="K35" s="8" t="s">
        <v>1395</v>
      </c>
      <c r="L35" s="12" t="s">
        <v>1437</v>
      </c>
      <c r="M35" s="12" t="s">
        <v>1196</v>
      </c>
      <c r="N35" s="49" t="s">
        <v>1153</v>
      </c>
    </row>
    <row r="36" spans="1:14" ht="80.25" customHeight="1" x14ac:dyDescent="0.25">
      <c r="A36" s="69" t="s">
        <v>1127</v>
      </c>
      <c r="B36" s="5"/>
      <c r="C36" s="102">
        <v>17245</v>
      </c>
      <c r="D36" s="31" t="str">
        <f t="shared" si="1"/>
        <v>florabase</v>
      </c>
      <c r="E36" s="6" t="s">
        <v>1251</v>
      </c>
      <c r="F36" s="57" t="s">
        <v>1074</v>
      </c>
      <c r="G36" s="6">
        <v>4</v>
      </c>
      <c r="H36" s="32" t="s">
        <v>5</v>
      </c>
      <c r="I36" s="8" t="s">
        <v>1128</v>
      </c>
      <c r="J36" s="8" t="s">
        <v>1269</v>
      </c>
      <c r="K36" s="8" t="s">
        <v>1393</v>
      </c>
      <c r="L36" s="12" t="s">
        <v>1130</v>
      </c>
      <c r="M36" s="12" t="s">
        <v>1129</v>
      </c>
      <c r="N36" s="12" t="s">
        <v>1165</v>
      </c>
    </row>
    <row r="37" spans="1:14" ht="80.25" customHeight="1" x14ac:dyDescent="0.25">
      <c r="A37" s="4" t="s">
        <v>69</v>
      </c>
      <c r="B37" s="5"/>
      <c r="C37" s="102" t="s">
        <v>906</v>
      </c>
      <c r="D37" s="31" t="str">
        <f t="shared" si="1"/>
        <v>florabase</v>
      </c>
      <c r="E37" s="6" t="s">
        <v>70</v>
      </c>
      <c r="F37" s="57" t="s">
        <v>1072</v>
      </c>
      <c r="G37" s="6">
        <v>90</v>
      </c>
      <c r="H37" s="35" t="s">
        <v>9</v>
      </c>
      <c r="I37" s="8" t="s">
        <v>1168</v>
      </c>
      <c r="J37" s="8" t="s">
        <v>1168</v>
      </c>
      <c r="K37" s="8" t="s">
        <v>1393</v>
      </c>
      <c r="L37" s="12" t="s">
        <v>1045</v>
      </c>
      <c r="M37" s="12" t="s">
        <v>1558</v>
      </c>
      <c r="N37" s="12"/>
    </row>
    <row r="38" spans="1:14" ht="80.25" customHeight="1" x14ac:dyDescent="0.25">
      <c r="A38" s="4" t="s">
        <v>71</v>
      </c>
      <c r="B38" s="5"/>
      <c r="C38" s="102" t="s">
        <v>814</v>
      </c>
      <c r="D38" s="31" t="str">
        <f t="shared" si="1"/>
        <v>florabase</v>
      </c>
      <c r="E38" s="6" t="s">
        <v>72</v>
      </c>
      <c r="F38" s="57" t="s">
        <v>1074</v>
      </c>
      <c r="G38" s="6">
        <v>40</v>
      </c>
      <c r="H38" s="40" t="s">
        <v>15</v>
      </c>
      <c r="I38" s="8" t="s">
        <v>1066</v>
      </c>
      <c r="J38" s="8" t="s">
        <v>1056</v>
      </c>
      <c r="K38" s="8" t="s">
        <v>1396</v>
      </c>
      <c r="L38" s="12" t="s">
        <v>1050</v>
      </c>
      <c r="M38" s="12" t="s">
        <v>1339</v>
      </c>
      <c r="N38" s="49" t="s">
        <v>1153</v>
      </c>
    </row>
    <row r="39" spans="1:14" ht="80.25" customHeight="1" x14ac:dyDescent="0.25">
      <c r="A39" s="4" t="s">
        <v>73</v>
      </c>
      <c r="B39" s="5" t="s">
        <v>74</v>
      </c>
      <c r="C39" s="102" t="s">
        <v>1026</v>
      </c>
      <c r="D39" s="31" t="str">
        <f t="shared" si="1"/>
        <v>florabase</v>
      </c>
      <c r="E39" s="6" t="s">
        <v>75</v>
      </c>
      <c r="F39" s="57" t="s">
        <v>1074</v>
      </c>
      <c r="G39" s="6">
        <v>12</v>
      </c>
      <c r="H39" s="35" t="s">
        <v>9</v>
      </c>
      <c r="I39" s="8" t="s">
        <v>1191</v>
      </c>
      <c r="J39" s="8" t="s">
        <v>1187</v>
      </c>
      <c r="K39" s="8" t="s">
        <v>1344</v>
      </c>
      <c r="L39" s="12" t="s">
        <v>1050</v>
      </c>
      <c r="M39" s="12" t="s">
        <v>1059</v>
      </c>
      <c r="N39" s="12"/>
    </row>
    <row r="40" spans="1:14" ht="80.25" customHeight="1" x14ac:dyDescent="0.25">
      <c r="A40" s="54" t="s">
        <v>76</v>
      </c>
      <c r="B40" s="55" t="s">
        <v>77</v>
      </c>
      <c r="C40" s="102" t="s">
        <v>815</v>
      </c>
      <c r="D40" s="31" t="str">
        <f t="shared" si="1"/>
        <v>florabase</v>
      </c>
      <c r="E40" s="56" t="s">
        <v>78</v>
      </c>
      <c r="F40" s="114" t="s">
        <v>1074</v>
      </c>
      <c r="G40" s="56">
        <v>33</v>
      </c>
      <c r="H40" s="36" t="s">
        <v>4</v>
      </c>
      <c r="I40" s="8" t="s">
        <v>1296</v>
      </c>
      <c r="J40" s="8" t="s">
        <v>1296</v>
      </c>
      <c r="K40" s="8" t="s">
        <v>1344</v>
      </c>
      <c r="L40" s="12" t="s">
        <v>1050</v>
      </c>
      <c r="M40" s="12" t="s">
        <v>1297</v>
      </c>
      <c r="N40" s="12"/>
    </row>
    <row r="41" spans="1:14" ht="80.25" customHeight="1" x14ac:dyDescent="0.25">
      <c r="A41" s="4" t="s">
        <v>79</v>
      </c>
      <c r="B41" s="5" t="s">
        <v>80</v>
      </c>
      <c r="C41" s="102" t="s">
        <v>1025</v>
      </c>
      <c r="D41" s="31" t="str">
        <f t="shared" si="1"/>
        <v>florabase</v>
      </c>
      <c r="E41" s="6" t="s">
        <v>81</v>
      </c>
      <c r="F41" s="57" t="s">
        <v>1074</v>
      </c>
      <c r="G41" s="6">
        <v>4</v>
      </c>
      <c r="H41" s="36" t="s">
        <v>4</v>
      </c>
      <c r="I41" s="8" t="s">
        <v>1299</v>
      </c>
      <c r="J41" s="8" t="s">
        <v>1066</v>
      </c>
      <c r="K41" s="97" t="s">
        <v>1399</v>
      </c>
      <c r="L41" s="8" t="s">
        <v>1050</v>
      </c>
      <c r="M41" s="12" t="s">
        <v>1339</v>
      </c>
      <c r="N41" s="12"/>
    </row>
    <row r="42" spans="1:14" ht="80.25" customHeight="1" x14ac:dyDescent="0.25">
      <c r="A42" s="4" t="s">
        <v>83</v>
      </c>
      <c r="B42" s="5" t="s">
        <v>84</v>
      </c>
      <c r="C42" s="102" t="s">
        <v>816</v>
      </c>
      <c r="D42" s="31" t="str">
        <f t="shared" si="1"/>
        <v>florabase</v>
      </c>
      <c r="E42" s="6" t="s">
        <v>85</v>
      </c>
      <c r="F42" s="57" t="s">
        <v>1074</v>
      </c>
      <c r="G42" s="6">
        <v>31</v>
      </c>
      <c r="H42" s="36" t="s">
        <v>4</v>
      </c>
      <c r="I42" s="8" t="s">
        <v>1298</v>
      </c>
      <c r="J42" s="8" t="s">
        <v>1299</v>
      </c>
      <c r="K42" s="8" t="s">
        <v>1394</v>
      </c>
      <c r="L42" s="8" t="s">
        <v>1050</v>
      </c>
      <c r="M42" s="12" t="s">
        <v>1462</v>
      </c>
      <c r="N42" s="12" t="s">
        <v>1161</v>
      </c>
    </row>
    <row r="43" spans="1:14" ht="80.25" customHeight="1" x14ac:dyDescent="0.25">
      <c r="A43" s="4" t="s">
        <v>86</v>
      </c>
      <c r="B43" s="5"/>
      <c r="C43" s="102" t="s">
        <v>817</v>
      </c>
      <c r="D43" s="31" t="str">
        <f t="shared" si="1"/>
        <v>florabase</v>
      </c>
      <c r="E43" s="6" t="s">
        <v>87</v>
      </c>
      <c r="F43" s="57" t="s">
        <v>1074</v>
      </c>
      <c r="G43" s="6">
        <v>31</v>
      </c>
      <c r="H43" s="35" t="s">
        <v>9</v>
      </c>
      <c r="I43" s="8" t="s">
        <v>1053</v>
      </c>
      <c r="J43" s="8" t="s">
        <v>1051</v>
      </c>
      <c r="K43" s="8" t="s">
        <v>1393</v>
      </c>
      <c r="L43" s="12" t="s">
        <v>1050</v>
      </c>
      <c r="M43" s="12" t="s">
        <v>1521</v>
      </c>
      <c r="N43" s="12"/>
    </row>
    <row r="44" spans="1:14" ht="80.25" customHeight="1" x14ac:dyDescent="0.25">
      <c r="A44" s="4" t="s">
        <v>88</v>
      </c>
      <c r="B44" s="5" t="s">
        <v>89</v>
      </c>
      <c r="C44" s="102" t="s">
        <v>818</v>
      </c>
      <c r="D44" s="31" t="str">
        <f t="shared" si="1"/>
        <v>florabase</v>
      </c>
      <c r="E44" s="6" t="s">
        <v>90</v>
      </c>
      <c r="F44" s="57" t="s">
        <v>1074</v>
      </c>
      <c r="G44" s="6">
        <v>45</v>
      </c>
      <c r="H44" s="34" t="s">
        <v>7</v>
      </c>
      <c r="I44" s="8" t="s">
        <v>1052</v>
      </c>
      <c r="J44" s="8" t="s">
        <v>1066</v>
      </c>
      <c r="K44" s="8" t="s">
        <v>1393</v>
      </c>
      <c r="L44" s="12" t="s">
        <v>1050</v>
      </c>
      <c r="M44" s="12" t="s">
        <v>1301</v>
      </c>
      <c r="N44" s="12" t="s">
        <v>1159</v>
      </c>
    </row>
    <row r="45" spans="1:14" ht="80.25" customHeight="1" x14ac:dyDescent="0.25">
      <c r="A45" s="29" t="s">
        <v>91</v>
      </c>
      <c r="B45" s="30" t="s">
        <v>92</v>
      </c>
      <c r="C45" s="102" t="s">
        <v>819</v>
      </c>
      <c r="D45" s="31" t="str">
        <f t="shared" si="1"/>
        <v>florabase</v>
      </c>
      <c r="E45" s="18" t="s">
        <v>93</v>
      </c>
      <c r="F45" s="111" t="s">
        <v>1074</v>
      </c>
      <c r="G45" s="18">
        <v>15</v>
      </c>
      <c r="H45" s="36" t="s">
        <v>4</v>
      </c>
      <c r="I45" s="98" t="s">
        <v>1438</v>
      </c>
      <c r="J45" s="8" t="s">
        <v>1334</v>
      </c>
      <c r="K45" s="8" t="s">
        <v>1395</v>
      </c>
      <c r="L45" s="8" t="s">
        <v>1050</v>
      </c>
      <c r="M45" s="12" t="s">
        <v>1058</v>
      </c>
      <c r="N45" s="12" t="s">
        <v>1159</v>
      </c>
    </row>
    <row r="46" spans="1:14" ht="80.25" customHeight="1" x14ac:dyDescent="0.25">
      <c r="A46" s="4" t="s">
        <v>94</v>
      </c>
      <c r="B46" s="5" t="s">
        <v>95</v>
      </c>
      <c r="C46" s="102" t="s">
        <v>820</v>
      </c>
      <c r="D46" s="31" t="str">
        <f t="shared" si="1"/>
        <v>florabase</v>
      </c>
      <c r="E46" s="6" t="s">
        <v>96</v>
      </c>
      <c r="F46" s="57" t="s">
        <v>1074</v>
      </c>
      <c r="G46" s="6">
        <v>70</v>
      </c>
      <c r="H46" s="34" t="s">
        <v>7</v>
      </c>
      <c r="I46" s="8" t="s">
        <v>1052</v>
      </c>
      <c r="J46" s="8" t="s">
        <v>1052</v>
      </c>
      <c r="K46" s="8" t="s">
        <v>1396</v>
      </c>
      <c r="L46" s="12" t="s">
        <v>1050</v>
      </c>
      <c r="M46" s="12" t="s">
        <v>1539</v>
      </c>
      <c r="N46" s="12" t="s">
        <v>1159</v>
      </c>
    </row>
    <row r="47" spans="1:14" ht="80.25" customHeight="1" x14ac:dyDescent="0.25">
      <c r="A47" s="4" t="s">
        <v>97</v>
      </c>
      <c r="B47" s="5" t="s">
        <v>98</v>
      </c>
      <c r="C47" s="102" t="s">
        <v>1024</v>
      </c>
      <c r="D47" s="31" t="str">
        <f t="shared" si="1"/>
        <v>florabase</v>
      </c>
      <c r="E47" s="6" t="s">
        <v>99</v>
      </c>
      <c r="F47" s="57" t="s">
        <v>1074</v>
      </c>
      <c r="G47" s="6">
        <v>63</v>
      </c>
      <c r="H47" s="32" t="s">
        <v>5</v>
      </c>
      <c r="I47" s="8" t="s">
        <v>1457</v>
      </c>
      <c r="J47" s="8" t="s">
        <v>1068</v>
      </c>
      <c r="K47" s="8" t="s">
        <v>1396</v>
      </c>
      <c r="L47" s="12" t="s">
        <v>1050</v>
      </c>
      <c r="M47" s="12" t="s">
        <v>1149</v>
      </c>
      <c r="N47" s="49" t="s">
        <v>1153</v>
      </c>
    </row>
    <row r="48" spans="1:14" ht="80.25" customHeight="1" x14ac:dyDescent="0.25">
      <c r="A48" s="1" t="s">
        <v>1231</v>
      </c>
      <c r="B48" s="76" t="s">
        <v>1232</v>
      </c>
      <c r="C48" s="103" t="s">
        <v>1233</v>
      </c>
      <c r="D48" s="77" t="str">
        <f t="shared" si="1"/>
        <v>florabase</v>
      </c>
      <c r="E48" s="78" t="s">
        <v>1234</v>
      </c>
      <c r="F48" s="57" t="s">
        <v>1074</v>
      </c>
      <c r="G48" s="6">
        <v>6</v>
      </c>
      <c r="H48" s="35" t="s">
        <v>9</v>
      </c>
      <c r="I48" s="8" t="s">
        <v>1056</v>
      </c>
      <c r="J48" s="8" t="s">
        <v>1061</v>
      </c>
      <c r="K48" s="8" t="s">
        <v>1393</v>
      </c>
      <c r="L48" s="12" t="s">
        <v>1110</v>
      </c>
      <c r="M48" s="12" t="s">
        <v>1312</v>
      </c>
      <c r="N48" s="49"/>
    </row>
    <row r="49" spans="1:14" ht="80.25" customHeight="1" x14ac:dyDescent="0.25">
      <c r="A49" s="4" t="s">
        <v>100</v>
      </c>
      <c r="B49" s="5" t="s">
        <v>101</v>
      </c>
      <c r="C49" s="102" t="s">
        <v>821</v>
      </c>
      <c r="D49" s="31" t="str">
        <f t="shared" si="1"/>
        <v>florabase</v>
      </c>
      <c r="E49" s="6" t="s">
        <v>102</v>
      </c>
      <c r="F49" s="57" t="s">
        <v>1074</v>
      </c>
      <c r="G49" s="6">
        <v>37</v>
      </c>
      <c r="H49" s="36" t="s">
        <v>4</v>
      </c>
      <c r="I49" s="8" t="s">
        <v>1302</v>
      </c>
      <c r="J49" s="8" t="s">
        <v>1303</v>
      </c>
      <c r="K49" s="8" t="s">
        <v>1393</v>
      </c>
      <c r="L49" s="12" t="s">
        <v>1304</v>
      </c>
      <c r="M49" s="12" t="s">
        <v>1305</v>
      </c>
      <c r="N49" s="12" t="s">
        <v>1306</v>
      </c>
    </row>
    <row r="50" spans="1:14" ht="80.25" customHeight="1" x14ac:dyDescent="0.25">
      <c r="A50" s="4" t="s">
        <v>103</v>
      </c>
      <c r="B50" s="5"/>
      <c r="C50" s="102" t="s">
        <v>822</v>
      </c>
      <c r="D50" s="31" t="str">
        <f t="shared" si="1"/>
        <v>florabase</v>
      </c>
      <c r="E50" s="6" t="s">
        <v>104</v>
      </c>
      <c r="F50" s="57" t="s">
        <v>1074</v>
      </c>
      <c r="G50" s="6">
        <v>23</v>
      </c>
      <c r="H50" s="40" t="s">
        <v>15</v>
      </c>
      <c r="I50" s="8"/>
      <c r="J50" s="8" t="s">
        <v>1171</v>
      </c>
      <c r="K50" s="8" t="s">
        <v>1292</v>
      </c>
      <c r="L50" s="12" t="s">
        <v>1050</v>
      </c>
      <c r="M50" s="12" t="s">
        <v>1364</v>
      </c>
      <c r="N50" s="12" t="s">
        <v>1153</v>
      </c>
    </row>
    <row r="51" spans="1:14" ht="80.25" customHeight="1" x14ac:dyDescent="0.25">
      <c r="A51" s="4" t="s">
        <v>105</v>
      </c>
      <c r="B51" s="5" t="s">
        <v>106</v>
      </c>
      <c r="C51" s="102" t="s">
        <v>1023</v>
      </c>
      <c r="D51" s="31" t="str">
        <f t="shared" si="1"/>
        <v>florabase</v>
      </c>
      <c r="E51" s="6" t="s">
        <v>107</v>
      </c>
      <c r="F51" s="57" t="s">
        <v>1074</v>
      </c>
      <c r="G51" s="6">
        <v>2</v>
      </c>
      <c r="H51" s="34" t="s">
        <v>7</v>
      </c>
      <c r="I51" s="8" t="s">
        <v>1061</v>
      </c>
      <c r="J51" s="8" t="s">
        <v>1056</v>
      </c>
      <c r="K51" s="8" t="s">
        <v>1344</v>
      </c>
      <c r="L51" s="12" t="s">
        <v>1050</v>
      </c>
      <c r="M51" s="12" t="s">
        <v>1059</v>
      </c>
      <c r="N51" s="12" t="s">
        <v>1159</v>
      </c>
    </row>
    <row r="52" spans="1:14" ht="80.25" customHeight="1" x14ac:dyDescent="0.25">
      <c r="A52" s="4" t="s">
        <v>108</v>
      </c>
      <c r="B52" s="5" t="s">
        <v>109</v>
      </c>
      <c r="C52" s="102" t="s">
        <v>823</v>
      </c>
      <c r="D52" s="31" t="str">
        <f t="shared" si="1"/>
        <v>florabase</v>
      </c>
      <c r="E52" s="6" t="s">
        <v>110</v>
      </c>
      <c r="F52" s="57" t="s">
        <v>1074</v>
      </c>
      <c r="G52" s="6">
        <v>6</v>
      </c>
      <c r="H52" s="40" t="s">
        <v>15</v>
      </c>
      <c r="I52" s="8"/>
      <c r="J52" s="8" t="s">
        <v>1171</v>
      </c>
      <c r="K52" s="8" t="s">
        <v>1292</v>
      </c>
      <c r="L52" s="12" t="s">
        <v>1050</v>
      </c>
      <c r="M52" s="12" t="s">
        <v>1317</v>
      </c>
      <c r="N52" s="12" t="s">
        <v>1153</v>
      </c>
    </row>
    <row r="53" spans="1:14" ht="80.25" customHeight="1" x14ac:dyDescent="0.25">
      <c r="A53" s="29" t="s">
        <v>111</v>
      </c>
      <c r="B53" s="5" t="s">
        <v>1131</v>
      </c>
      <c r="C53" s="102" t="s">
        <v>1011</v>
      </c>
      <c r="D53" s="31" t="str">
        <f t="shared" si="1"/>
        <v>florabase</v>
      </c>
      <c r="E53" s="18" t="s">
        <v>112</v>
      </c>
      <c r="F53" s="57" t="s">
        <v>1074</v>
      </c>
      <c r="G53" s="6">
        <v>24</v>
      </c>
      <c r="H53" s="35" t="s">
        <v>9</v>
      </c>
      <c r="I53" s="8" t="s">
        <v>1307</v>
      </c>
      <c r="J53" s="8" t="s">
        <v>1053</v>
      </c>
      <c r="K53" s="8" t="s">
        <v>1393</v>
      </c>
      <c r="L53" s="12" t="s">
        <v>1050</v>
      </c>
      <c r="M53" s="12" t="s">
        <v>1308</v>
      </c>
      <c r="N53" s="12" t="s">
        <v>1159</v>
      </c>
    </row>
    <row r="54" spans="1:14" ht="80.25" customHeight="1" x14ac:dyDescent="0.25">
      <c r="A54" s="29" t="s">
        <v>113</v>
      </c>
      <c r="B54" s="30"/>
      <c r="C54" s="102" t="s">
        <v>907</v>
      </c>
      <c r="D54" s="31" t="str">
        <f t="shared" si="1"/>
        <v>florabase</v>
      </c>
      <c r="E54" s="18" t="s">
        <v>114</v>
      </c>
      <c r="F54" s="111" t="s">
        <v>1074</v>
      </c>
      <c r="G54" s="18">
        <v>66</v>
      </c>
      <c r="H54" s="35" t="s">
        <v>9</v>
      </c>
      <c r="I54" s="8" t="s">
        <v>1189</v>
      </c>
      <c r="J54" s="8" t="s">
        <v>1053</v>
      </c>
      <c r="K54" s="8" t="s">
        <v>1393</v>
      </c>
      <c r="L54" s="12" t="s">
        <v>1050</v>
      </c>
      <c r="M54" s="12" t="s">
        <v>1520</v>
      </c>
      <c r="N54" s="12" t="s">
        <v>1159</v>
      </c>
    </row>
    <row r="55" spans="1:14" ht="80.25" customHeight="1" x14ac:dyDescent="0.25">
      <c r="A55" s="4" t="s">
        <v>115</v>
      </c>
      <c r="B55" s="5"/>
      <c r="C55" s="102" t="s">
        <v>908</v>
      </c>
      <c r="D55" s="31" t="str">
        <f t="shared" si="1"/>
        <v>florabase</v>
      </c>
      <c r="E55" s="6" t="s">
        <v>116</v>
      </c>
      <c r="F55" s="57" t="s">
        <v>1074</v>
      </c>
      <c r="G55" s="6">
        <v>25</v>
      </c>
      <c r="H55" s="32" t="s">
        <v>5</v>
      </c>
      <c r="I55" s="8" t="s">
        <v>1458</v>
      </c>
      <c r="J55" s="8" t="s">
        <v>1459</v>
      </c>
      <c r="K55" s="75" t="s">
        <v>1395</v>
      </c>
      <c r="L55" s="8" t="s">
        <v>1050</v>
      </c>
      <c r="M55" s="12" t="s">
        <v>1129</v>
      </c>
      <c r="N55" s="12" t="s">
        <v>1159</v>
      </c>
    </row>
    <row r="56" spans="1:14" ht="80.25" customHeight="1" x14ac:dyDescent="0.25">
      <c r="A56" s="29" t="s">
        <v>117</v>
      </c>
      <c r="B56" s="5" t="s">
        <v>118</v>
      </c>
      <c r="C56" s="102" t="s">
        <v>909</v>
      </c>
      <c r="D56" s="31" t="str">
        <f t="shared" si="1"/>
        <v>florabase</v>
      </c>
      <c r="E56" s="6" t="s">
        <v>119</v>
      </c>
      <c r="F56" s="57" t="s">
        <v>1074</v>
      </c>
      <c r="G56" s="6">
        <v>60</v>
      </c>
      <c r="H56" s="35" t="s">
        <v>9</v>
      </c>
      <c r="I56" s="8" t="s">
        <v>1053</v>
      </c>
      <c r="J56" s="8" t="s">
        <v>1053</v>
      </c>
      <c r="K56" s="8" t="s">
        <v>1393</v>
      </c>
      <c r="L56" s="12" t="s">
        <v>1050</v>
      </c>
      <c r="M56" s="12" t="s">
        <v>1424</v>
      </c>
      <c r="N56" s="12" t="s">
        <v>1159</v>
      </c>
    </row>
    <row r="57" spans="1:14" ht="80.25" customHeight="1" x14ac:dyDescent="0.25">
      <c r="A57" s="1" t="s">
        <v>1235</v>
      </c>
      <c r="B57" s="76"/>
      <c r="C57" s="103" t="s">
        <v>1236</v>
      </c>
      <c r="D57" s="77" t="str">
        <f t="shared" si="1"/>
        <v>florabase</v>
      </c>
      <c r="E57" s="78" t="s">
        <v>1237</v>
      </c>
      <c r="F57" s="57" t="s">
        <v>1238</v>
      </c>
      <c r="G57" s="6">
        <v>45</v>
      </c>
      <c r="H57" s="100" t="s">
        <v>7</v>
      </c>
      <c r="I57" s="8" t="s">
        <v>1052</v>
      </c>
      <c r="J57" s="8" t="s">
        <v>1051</v>
      </c>
      <c r="K57" s="8" t="s">
        <v>1393</v>
      </c>
      <c r="L57" s="12" t="s">
        <v>1050</v>
      </c>
      <c r="M57" s="12" t="s">
        <v>1129</v>
      </c>
      <c r="N57" s="12"/>
    </row>
    <row r="58" spans="1:14" ht="80.25" customHeight="1" x14ac:dyDescent="0.25">
      <c r="A58" s="50" t="s">
        <v>120</v>
      </c>
      <c r="B58" s="57" t="s">
        <v>121</v>
      </c>
      <c r="C58" s="102" t="s">
        <v>1035</v>
      </c>
      <c r="D58" s="31" t="str">
        <f t="shared" si="1"/>
        <v>florabase</v>
      </c>
      <c r="E58" s="6" t="s">
        <v>122</v>
      </c>
      <c r="F58" s="57" t="s">
        <v>1072</v>
      </c>
      <c r="G58" s="6">
        <v>23</v>
      </c>
      <c r="H58" s="32" t="s">
        <v>5</v>
      </c>
      <c r="I58" s="8" t="s">
        <v>1365</v>
      </c>
      <c r="J58" s="8" t="s">
        <v>1350</v>
      </c>
      <c r="K58" s="8" t="s">
        <v>1393</v>
      </c>
      <c r="L58" s="12" t="s">
        <v>1338</v>
      </c>
      <c r="M58" s="12" t="s">
        <v>1345</v>
      </c>
      <c r="N58" s="12" t="s">
        <v>1153</v>
      </c>
    </row>
    <row r="59" spans="1:14" ht="80.25" customHeight="1" x14ac:dyDescent="0.25">
      <c r="A59" s="4" t="s">
        <v>123</v>
      </c>
      <c r="B59" s="5" t="s">
        <v>124</v>
      </c>
      <c r="C59" s="102" t="s">
        <v>910</v>
      </c>
      <c r="D59" s="31" t="str">
        <f t="shared" si="1"/>
        <v>florabase</v>
      </c>
      <c r="E59" s="6" t="s">
        <v>125</v>
      </c>
      <c r="F59" s="57" t="s">
        <v>1074</v>
      </c>
      <c r="G59" s="6">
        <v>4</v>
      </c>
      <c r="H59" s="34" t="s">
        <v>7</v>
      </c>
      <c r="I59" s="8" t="s">
        <v>1052</v>
      </c>
      <c r="J59" s="8" t="s">
        <v>1171</v>
      </c>
      <c r="K59" s="8" t="s">
        <v>1393</v>
      </c>
      <c r="L59" s="12" t="s">
        <v>1060</v>
      </c>
      <c r="M59" s="12" t="s">
        <v>1540</v>
      </c>
      <c r="N59" s="12" t="s">
        <v>1159</v>
      </c>
    </row>
    <row r="60" spans="1:14" ht="80.25" customHeight="1" x14ac:dyDescent="0.25">
      <c r="A60" s="4" t="s">
        <v>126</v>
      </c>
      <c r="B60" s="5" t="s">
        <v>127</v>
      </c>
      <c r="C60" s="102" t="s">
        <v>911</v>
      </c>
      <c r="D60" s="31" t="str">
        <f t="shared" si="1"/>
        <v>florabase</v>
      </c>
      <c r="E60" s="6" t="s">
        <v>128</v>
      </c>
      <c r="F60" s="57" t="s">
        <v>1072</v>
      </c>
      <c r="G60" s="6">
        <v>59</v>
      </c>
      <c r="H60" s="32" t="s">
        <v>5</v>
      </c>
      <c r="I60" s="8" t="s">
        <v>1326</v>
      </c>
      <c r="J60" s="8" t="s">
        <v>1053</v>
      </c>
      <c r="K60" s="8" t="s">
        <v>1397</v>
      </c>
      <c r="L60" s="12" t="s">
        <v>1050</v>
      </c>
      <c r="M60" s="12" t="s">
        <v>1339</v>
      </c>
      <c r="N60" s="12" t="s">
        <v>1159</v>
      </c>
    </row>
    <row r="61" spans="1:14" ht="80.25" customHeight="1" x14ac:dyDescent="0.25">
      <c r="A61" s="29" t="s">
        <v>130</v>
      </c>
      <c r="B61" s="30" t="s">
        <v>131</v>
      </c>
      <c r="C61" s="102" t="s">
        <v>1021</v>
      </c>
      <c r="D61" s="31" t="str">
        <f t="shared" si="1"/>
        <v>florabase</v>
      </c>
      <c r="E61" s="56" t="s">
        <v>132</v>
      </c>
      <c r="F61" s="114" t="s">
        <v>1072</v>
      </c>
      <c r="G61" s="56">
        <v>23</v>
      </c>
      <c r="H61" s="58" t="s">
        <v>129</v>
      </c>
      <c r="I61" s="8" t="s">
        <v>1271</v>
      </c>
      <c r="J61" s="8"/>
      <c r="K61" s="8" t="s">
        <v>1393</v>
      </c>
      <c r="L61" s="12" t="s">
        <v>1050</v>
      </c>
      <c r="M61" s="12" t="s">
        <v>1278</v>
      </c>
      <c r="N61" s="12" t="s">
        <v>1159</v>
      </c>
    </row>
    <row r="62" spans="1:14" ht="80.25" customHeight="1" x14ac:dyDescent="0.25">
      <c r="A62" s="14" t="s">
        <v>133</v>
      </c>
      <c r="B62" s="16"/>
      <c r="C62" s="102" t="s">
        <v>882</v>
      </c>
      <c r="D62" s="31" t="str">
        <f t="shared" si="1"/>
        <v>florabase</v>
      </c>
      <c r="E62" s="19" t="s">
        <v>134</v>
      </c>
      <c r="F62" s="108" t="s">
        <v>1119</v>
      </c>
      <c r="G62" s="19">
        <v>3</v>
      </c>
      <c r="H62" s="34" t="s">
        <v>7</v>
      </c>
      <c r="I62" s="8" t="s">
        <v>1051</v>
      </c>
      <c r="J62" s="8" t="s">
        <v>1051</v>
      </c>
      <c r="K62" s="8" t="s">
        <v>1370</v>
      </c>
      <c r="L62" s="12" t="s">
        <v>1060</v>
      </c>
      <c r="M62" s="12" t="s">
        <v>1317</v>
      </c>
      <c r="N62" s="12"/>
    </row>
    <row r="63" spans="1:14" ht="80.25" customHeight="1" x14ac:dyDescent="0.25">
      <c r="A63" s="4" t="s">
        <v>135</v>
      </c>
      <c r="B63" s="5" t="s">
        <v>136</v>
      </c>
      <c r="C63" s="102">
        <v>4413</v>
      </c>
      <c r="D63" s="31" t="str">
        <f t="shared" si="1"/>
        <v>florabase</v>
      </c>
      <c r="E63" s="6" t="s">
        <v>137</v>
      </c>
      <c r="F63" s="57" t="s">
        <v>1072</v>
      </c>
      <c r="G63" s="6">
        <v>14</v>
      </c>
      <c r="H63" s="32" t="s">
        <v>5</v>
      </c>
      <c r="I63" s="8" t="s">
        <v>1295</v>
      </c>
      <c r="J63" s="8" t="s">
        <v>1187</v>
      </c>
      <c r="K63" s="8" t="s">
        <v>1397</v>
      </c>
      <c r="L63" s="12" t="s">
        <v>1060</v>
      </c>
      <c r="M63" s="12" t="s">
        <v>1327</v>
      </c>
      <c r="N63" s="12"/>
    </row>
    <row r="64" spans="1:14" ht="80.25" customHeight="1" x14ac:dyDescent="0.25">
      <c r="A64" s="4" t="s">
        <v>138</v>
      </c>
      <c r="B64" s="5"/>
      <c r="C64" s="102" t="s">
        <v>883</v>
      </c>
      <c r="D64" s="31" t="str">
        <f t="shared" si="1"/>
        <v>florabase</v>
      </c>
      <c r="E64" s="6" t="s">
        <v>139</v>
      </c>
      <c r="F64" s="57" t="s">
        <v>1074</v>
      </c>
      <c r="G64" s="6">
        <v>49</v>
      </c>
      <c r="H64" s="35" t="s">
        <v>9</v>
      </c>
      <c r="I64" s="8" t="s">
        <v>1056</v>
      </c>
      <c r="J64" s="8" t="s">
        <v>1189</v>
      </c>
      <c r="K64" s="8" t="s">
        <v>1538</v>
      </c>
      <c r="L64" s="12" t="s">
        <v>1060</v>
      </c>
      <c r="M64" s="12" t="s">
        <v>1059</v>
      </c>
      <c r="N64" s="12"/>
    </row>
    <row r="65" spans="1:14" ht="80.25" customHeight="1" x14ac:dyDescent="0.25">
      <c r="A65" s="29" t="s">
        <v>140</v>
      </c>
      <c r="B65" s="59" t="s">
        <v>778</v>
      </c>
      <c r="C65" s="102" t="s">
        <v>884</v>
      </c>
      <c r="D65" s="31" t="str">
        <f t="shared" si="1"/>
        <v>florabase</v>
      </c>
      <c r="E65" s="18" t="s">
        <v>141</v>
      </c>
      <c r="F65" s="111" t="s">
        <v>1074</v>
      </c>
      <c r="G65" s="18">
        <v>16</v>
      </c>
      <c r="H65" s="35" t="s">
        <v>9</v>
      </c>
      <c r="I65" s="8" t="s">
        <v>1168</v>
      </c>
      <c r="J65" s="8" t="s">
        <v>1310</v>
      </c>
      <c r="K65" s="8" t="s">
        <v>1385</v>
      </c>
      <c r="L65" s="12" t="s">
        <v>1050</v>
      </c>
      <c r="M65" s="12" t="s">
        <v>1311</v>
      </c>
      <c r="N65" s="12" t="s">
        <v>1163</v>
      </c>
    </row>
    <row r="66" spans="1:14" ht="80.25" customHeight="1" x14ac:dyDescent="0.25">
      <c r="A66" s="29" t="s">
        <v>142</v>
      </c>
      <c r="B66" s="30" t="s">
        <v>143</v>
      </c>
      <c r="C66" s="102"/>
      <c r="D66" s="31"/>
      <c r="E66" s="18" t="s">
        <v>144</v>
      </c>
      <c r="F66" s="111" t="s">
        <v>1314</v>
      </c>
      <c r="G66" s="18">
        <v>55</v>
      </c>
      <c r="H66" s="35" t="s">
        <v>9</v>
      </c>
      <c r="I66" s="8" t="s">
        <v>1168</v>
      </c>
      <c r="J66" s="8" t="s">
        <v>1168</v>
      </c>
      <c r="K66" s="8" t="s">
        <v>1393</v>
      </c>
      <c r="L66" s="12" t="s">
        <v>1554</v>
      </c>
      <c r="M66" s="12" t="s">
        <v>1312</v>
      </c>
      <c r="N66" s="12" t="s">
        <v>1163</v>
      </c>
    </row>
    <row r="67" spans="1:14" ht="80.25" customHeight="1" x14ac:dyDescent="0.25">
      <c r="A67" s="29" t="s">
        <v>145</v>
      </c>
      <c r="B67" s="30" t="s">
        <v>146</v>
      </c>
      <c r="C67" s="102"/>
      <c r="D67" s="31"/>
      <c r="E67" s="18" t="s">
        <v>147</v>
      </c>
      <c r="F67" s="111" t="s">
        <v>1315</v>
      </c>
      <c r="G67" s="18">
        <v>81</v>
      </c>
      <c r="H67" s="35" t="s">
        <v>9</v>
      </c>
      <c r="I67" s="8" t="s">
        <v>1168</v>
      </c>
      <c r="J67" s="8" t="s">
        <v>1168</v>
      </c>
      <c r="K67" s="8" t="s">
        <v>1393</v>
      </c>
      <c r="L67" s="12" t="s">
        <v>1554</v>
      </c>
      <c r="M67" s="12" t="s">
        <v>1312</v>
      </c>
      <c r="N67" s="12" t="s">
        <v>1163</v>
      </c>
    </row>
    <row r="68" spans="1:14" ht="80.25" customHeight="1" x14ac:dyDescent="0.25">
      <c r="A68" s="4" t="s">
        <v>148</v>
      </c>
      <c r="B68" s="44"/>
      <c r="C68" s="102" t="s">
        <v>885</v>
      </c>
      <c r="D68" s="31" t="str">
        <f t="shared" si="1"/>
        <v>florabase</v>
      </c>
      <c r="E68" s="6" t="s">
        <v>150</v>
      </c>
      <c r="F68" s="57" t="s">
        <v>1120</v>
      </c>
      <c r="G68" s="6">
        <v>100</v>
      </c>
      <c r="H68" s="35" t="s">
        <v>9</v>
      </c>
      <c r="I68" s="8" t="s">
        <v>1056</v>
      </c>
      <c r="J68" s="8" t="s">
        <v>1187</v>
      </c>
      <c r="K68" s="8" t="s">
        <v>1294</v>
      </c>
      <c r="L68" s="12" t="s">
        <v>1139</v>
      </c>
      <c r="M68" s="12" t="s">
        <v>1170</v>
      </c>
      <c r="N68" s="12" t="s">
        <v>1163</v>
      </c>
    </row>
    <row r="69" spans="1:14" ht="80.25" customHeight="1" x14ac:dyDescent="0.25">
      <c r="A69" s="4" t="s">
        <v>151</v>
      </c>
      <c r="B69" s="5" t="s">
        <v>152</v>
      </c>
      <c r="C69" s="102" t="s">
        <v>886</v>
      </c>
      <c r="D69" s="31" t="str">
        <f t="shared" si="1"/>
        <v>florabase</v>
      </c>
      <c r="E69" s="6" t="s">
        <v>153</v>
      </c>
      <c r="F69" s="57" t="s">
        <v>1074</v>
      </c>
      <c r="G69" s="6">
        <v>30</v>
      </c>
      <c r="H69" s="34" t="s">
        <v>7</v>
      </c>
      <c r="I69" s="8" t="s">
        <v>1296</v>
      </c>
      <c r="J69" s="8" t="s">
        <v>1056</v>
      </c>
      <c r="K69" s="8" t="s">
        <v>1313</v>
      </c>
      <c r="L69" s="12" t="s">
        <v>1050</v>
      </c>
      <c r="M69" s="12" t="s">
        <v>1293</v>
      </c>
      <c r="N69" s="12"/>
    </row>
    <row r="70" spans="1:14" ht="80.25" customHeight="1" x14ac:dyDescent="0.25">
      <c r="A70" s="4" t="s">
        <v>154</v>
      </c>
      <c r="B70" s="5"/>
      <c r="C70" s="102" t="s">
        <v>857</v>
      </c>
      <c r="D70" s="31" t="str">
        <f t="shared" si="1"/>
        <v>florabase</v>
      </c>
      <c r="E70" s="6" t="s">
        <v>155</v>
      </c>
      <c r="F70" s="57" t="s">
        <v>1072</v>
      </c>
      <c r="G70" s="6">
        <v>6</v>
      </c>
      <c r="H70" s="35" t="s">
        <v>9</v>
      </c>
      <c r="I70" s="8" t="s">
        <v>1168</v>
      </c>
      <c r="J70" s="8" t="s">
        <v>1056</v>
      </c>
      <c r="K70" s="8" t="s">
        <v>1538</v>
      </c>
      <c r="L70" s="12" t="s">
        <v>1275</v>
      </c>
      <c r="M70" s="12" t="s">
        <v>1469</v>
      </c>
      <c r="N70" s="12"/>
    </row>
    <row r="71" spans="1:14" ht="80.25" customHeight="1" x14ac:dyDescent="0.25">
      <c r="A71" s="4" t="s">
        <v>156</v>
      </c>
      <c r="B71" s="5" t="s">
        <v>157</v>
      </c>
      <c r="C71" s="102" t="s">
        <v>858</v>
      </c>
      <c r="D71" s="31" t="str">
        <f t="shared" si="1"/>
        <v>florabase</v>
      </c>
      <c r="E71" s="6" t="s">
        <v>158</v>
      </c>
      <c r="F71" s="57" t="s">
        <v>1074</v>
      </c>
      <c r="G71" s="6">
        <v>2</v>
      </c>
      <c r="H71" s="35" t="s">
        <v>9</v>
      </c>
      <c r="I71" s="8" t="s">
        <v>1056</v>
      </c>
      <c r="J71" s="8" t="s">
        <v>1053</v>
      </c>
      <c r="K71" s="8" t="s">
        <v>1537</v>
      </c>
      <c r="L71" s="12" t="s">
        <v>1050</v>
      </c>
      <c r="M71" s="12" t="s">
        <v>1522</v>
      </c>
      <c r="N71" s="12"/>
    </row>
    <row r="72" spans="1:14" ht="80.25" customHeight="1" x14ac:dyDescent="0.25">
      <c r="A72" s="60" t="s">
        <v>161</v>
      </c>
      <c r="B72" s="5"/>
      <c r="C72" s="102" t="s">
        <v>851</v>
      </c>
      <c r="D72" s="31" t="str">
        <f t="shared" si="1"/>
        <v>florabase</v>
      </c>
      <c r="E72" s="6" t="s">
        <v>162</v>
      </c>
      <c r="F72" s="57" t="s">
        <v>1076</v>
      </c>
      <c r="G72" s="6">
        <v>6</v>
      </c>
      <c r="H72" s="61" t="s">
        <v>159</v>
      </c>
      <c r="I72" s="8" t="s">
        <v>1276</v>
      </c>
      <c r="J72" s="8" t="s">
        <v>1277</v>
      </c>
      <c r="K72" s="8" t="s">
        <v>1344</v>
      </c>
      <c r="L72" s="12" t="s">
        <v>1060</v>
      </c>
      <c r="M72" s="12" t="s">
        <v>1129</v>
      </c>
      <c r="N72" s="12" t="s">
        <v>1163</v>
      </c>
    </row>
    <row r="73" spans="1:14" ht="80.25" customHeight="1" x14ac:dyDescent="0.25">
      <c r="A73" s="29" t="s">
        <v>163</v>
      </c>
      <c r="B73" s="5" t="s">
        <v>164</v>
      </c>
      <c r="C73" s="102" t="s">
        <v>912</v>
      </c>
      <c r="D73" s="31" t="str">
        <f t="shared" si="1"/>
        <v>florabase</v>
      </c>
      <c r="E73" s="6" t="s">
        <v>165</v>
      </c>
      <c r="F73" s="57" t="s">
        <v>1074</v>
      </c>
      <c r="G73" s="6">
        <v>21</v>
      </c>
      <c r="H73" s="36" t="s">
        <v>4</v>
      </c>
      <c r="I73" s="8" t="s">
        <v>1066</v>
      </c>
      <c r="J73" s="8" t="s">
        <v>1316</v>
      </c>
      <c r="K73" s="8" t="s">
        <v>1344</v>
      </c>
      <c r="L73" s="12" t="s">
        <v>1060</v>
      </c>
      <c r="M73" s="12" t="s">
        <v>1317</v>
      </c>
      <c r="N73" s="12" t="s">
        <v>1161</v>
      </c>
    </row>
    <row r="74" spans="1:14" ht="80.25" customHeight="1" x14ac:dyDescent="0.25">
      <c r="A74" s="13" t="s">
        <v>166</v>
      </c>
      <c r="B74" s="15"/>
      <c r="C74" s="102" t="s">
        <v>913</v>
      </c>
      <c r="D74" s="31" t="str">
        <f t="shared" si="1"/>
        <v>florabase</v>
      </c>
      <c r="E74" s="17" t="s">
        <v>167</v>
      </c>
      <c r="F74" s="109" t="s">
        <v>1074</v>
      </c>
      <c r="G74" s="17">
        <v>23</v>
      </c>
      <c r="H74" s="32" t="s">
        <v>5</v>
      </c>
      <c r="I74" s="8" t="s">
        <v>1062</v>
      </c>
      <c r="J74" s="8" t="s">
        <v>1460</v>
      </c>
      <c r="K74" s="8" t="s">
        <v>1393</v>
      </c>
      <c r="L74" s="12" t="s">
        <v>1050</v>
      </c>
      <c r="M74" s="12" t="s">
        <v>1461</v>
      </c>
      <c r="N74" s="12" t="s">
        <v>1159</v>
      </c>
    </row>
    <row r="75" spans="1:14" ht="80.25" customHeight="1" x14ac:dyDescent="0.25">
      <c r="A75" s="4" t="s">
        <v>168</v>
      </c>
      <c r="B75" s="5"/>
      <c r="C75" s="102" t="s">
        <v>914</v>
      </c>
      <c r="D75" s="31" t="str">
        <f t="shared" si="1"/>
        <v>florabase</v>
      </c>
      <c r="E75" s="6" t="s">
        <v>169</v>
      </c>
      <c r="F75" s="57" t="s">
        <v>1077</v>
      </c>
      <c r="G75" s="6">
        <v>18</v>
      </c>
      <c r="H75" s="32" t="s">
        <v>5</v>
      </c>
      <c r="I75" s="8" t="s">
        <v>1310</v>
      </c>
      <c r="J75" s="8" t="s">
        <v>1168</v>
      </c>
      <c r="K75" s="8" t="s">
        <v>1393</v>
      </c>
      <c r="L75" s="12" t="s">
        <v>1050</v>
      </c>
      <c r="M75" s="12" t="s">
        <v>1462</v>
      </c>
      <c r="N75" s="12" t="s">
        <v>1159</v>
      </c>
    </row>
    <row r="76" spans="1:14" ht="80.25" customHeight="1" x14ac:dyDescent="0.25">
      <c r="A76" s="4" t="s">
        <v>170</v>
      </c>
      <c r="B76" s="5" t="s">
        <v>760</v>
      </c>
      <c r="C76" s="102" t="s">
        <v>915</v>
      </c>
      <c r="D76" s="31" t="str">
        <f t="shared" si="1"/>
        <v>florabase</v>
      </c>
      <c r="E76" s="3" t="s">
        <v>761</v>
      </c>
      <c r="F76" s="115" t="s">
        <v>1074</v>
      </c>
      <c r="G76" s="3">
        <v>29</v>
      </c>
      <c r="H76" s="34" t="s">
        <v>7</v>
      </c>
      <c r="I76" s="8" t="s">
        <v>1056</v>
      </c>
      <c r="J76" s="8" t="s">
        <v>1264</v>
      </c>
      <c r="K76" s="8" t="s">
        <v>1393</v>
      </c>
      <c r="L76" s="12" t="s">
        <v>1060</v>
      </c>
      <c r="M76" s="12" t="s">
        <v>1318</v>
      </c>
      <c r="N76" s="12" t="s">
        <v>1164</v>
      </c>
    </row>
    <row r="77" spans="1:14" ht="80.25" customHeight="1" x14ac:dyDescent="0.25">
      <c r="A77" s="13" t="s">
        <v>171</v>
      </c>
      <c r="B77" s="15"/>
      <c r="C77" s="102" t="s">
        <v>916</v>
      </c>
      <c r="D77" s="31" t="str">
        <f t="shared" si="1"/>
        <v>florabase</v>
      </c>
      <c r="E77" s="17" t="s">
        <v>172</v>
      </c>
      <c r="F77" s="109" t="s">
        <v>1074</v>
      </c>
      <c r="G77" s="17">
        <v>29</v>
      </c>
      <c r="H77" s="35" t="s">
        <v>9</v>
      </c>
      <c r="I77" s="8" t="s">
        <v>1053</v>
      </c>
      <c r="J77" s="8" t="s">
        <v>1051</v>
      </c>
      <c r="K77" s="8" t="s">
        <v>1393</v>
      </c>
      <c r="L77" s="12" t="s">
        <v>1050</v>
      </c>
      <c r="M77" s="12" t="s">
        <v>1293</v>
      </c>
      <c r="N77" s="12" t="s">
        <v>1159</v>
      </c>
    </row>
    <row r="78" spans="1:14" ht="80.25" customHeight="1" x14ac:dyDescent="0.25">
      <c r="A78" s="13" t="s">
        <v>173</v>
      </c>
      <c r="B78" s="15" t="s">
        <v>174</v>
      </c>
      <c r="C78" s="102" t="s">
        <v>917</v>
      </c>
      <c r="D78" s="31" t="str">
        <f t="shared" si="1"/>
        <v>florabase</v>
      </c>
      <c r="E78" s="17" t="s">
        <v>175</v>
      </c>
      <c r="F78" s="109" t="s">
        <v>1074</v>
      </c>
      <c r="G78" s="17">
        <v>29</v>
      </c>
      <c r="H78" s="34" t="s">
        <v>7</v>
      </c>
      <c r="I78" s="8" t="s">
        <v>1356</v>
      </c>
      <c r="J78" s="8" t="s">
        <v>1171</v>
      </c>
      <c r="K78" s="8" t="s">
        <v>1396</v>
      </c>
      <c r="L78" s="12" t="s">
        <v>1050</v>
      </c>
      <c r="M78" s="12" t="s">
        <v>1059</v>
      </c>
      <c r="N78" s="12" t="s">
        <v>1159</v>
      </c>
    </row>
    <row r="79" spans="1:14" ht="80.25" customHeight="1" x14ac:dyDescent="0.25">
      <c r="A79" s="4" t="s">
        <v>176</v>
      </c>
      <c r="B79" s="5" t="s">
        <v>177</v>
      </c>
      <c r="C79" s="102" t="s">
        <v>918</v>
      </c>
      <c r="D79" s="31" t="str">
        <f t="shared" si="1"/>
        <v>florabase</v>
      </c>
      <c r="E79" s="6" t="s">
        <v>178</v>
      </c>
      <c r="F79" s="57" t="s">
        <v>1078</v>
      </c>
      <c r="G79" s="6">
        <v>10</v>
      </c>
      <c r="H79" s="32" t="s">
        <v>5</v>
      </c>
      <c r="I79" s="8" t="s">
        <v>1187</v>
      </c>
      <c r="J79" s="8" t="s">
        <v>1056</v>
      </c>
      <c r="K79" s="8" t="s">
        <v>1393</v>
      </c>
      <c r="L79" s="12" t="s">
        <v>1050</v>
      </c>
      <c r="M79" s="12" t="s">
        <v>1089</v>
      </c>
      <c r="N79" s="12" t="s">
        <v>1159</v>
      </c>
    </row>
    <row r="80" spans="1:14" ht="80.25" customHeight="1" x14ac:dyDescent="0.25">
      <c r="A80" s="4" t="s">
        <v>179</v>
      </c>
      <c r="B80" s="5"/>
      <c r="C80" s="102" t="s">
        <v>919</v>
      </c>
      <c r="D80" s="31" t="str">
        <f t="shared" si="1"/>
        <v>florabase</v>
      </c>
      <c r="E80" s="6" t="s">
        <v>180</v>
      </c>
      <c r="F80" s="57" t="s">
        <v>1074</v>
      </c>
      <c r="G80" s="6">
        <v>23</v>
      </c>
      <c r="H80" s="34" t="s">
        <v>7</v>
      </c>
      <c r="I80" s="8" t="s">
        <v>1541</v>
      </c>
      <c r="J80" s="8" t="s">
        <v>1541</v>
      </c>
      <c r="K80" s="8" t="s">
        <v>1344</v>
      </c>
      <c r="L80" s="12" t="s">
        <v>1050</v>
      </c>
      <c r="M80" s="12" t="s">
        <v>1129</v>
      </c>
      <c r="N80" s="12" t="s">
        <v>1159</v>
      </c>
    </row>
    <row r="81" spans="1:14" ht="80.25" customHeight="1" x14ac:dyDescent="0.25">
      <c r="A81" s="4" t="s">
        <v>181</v>
      </c>
      <c r="B81" s="5" t="s">
        <v>182</v>
      </c>
      <c r="C81" s="102" t="s">
        <v>920</v>
      </c>
      <c r="D81" s="31" t="str">
        <f t="shared" si="1"/>
        <v>florabase</v>
      </c>
      <c r="E81" s="6" t="s">
        <v>183</v>
      </c>
      <c r="F81" s="57" t="s">
        <v>1079</v>
      </c>
      <c r="G81" s="6">
        <v>48</v>
      </c>
      <c r="H81" s="34" t="s">
        <v>7</v>
      </c>
      <c r="I81" s="8" t="s">
        <v>1171</v>
      </c>
      <c r="J81" s="8" t="s">
        <v>1171</v>
      </c>
      <c r="K81" s="8" t="s">
        <v>1393</v>
      </c>
      <c r="L81" s="12" t="s">
        <v>1050</v>
      </c>
      <c r="M81" s="12" t="s">
        <v>1317</v>
      </c>
      <c r="N81" s="12" t="s">
        <v>1159</v>
      </c>
    </row>
    <row r="82" spans="1:14" ht="80.25" customHeight="1" x14ac:dyDescent="0.25">
      <c r="A82" s="4" t="s">
        <v>184</v>
      </c>
      <c r="B82" s="5"/>
      <c r="C82" s="102" t="s">
        <v>921</v>
      </c>
      <c r="D82" s="31" t="str">
        <f t="shared" si="1"/>
        <v>florabase</v>
      </c>
      <c r="E82" s="6" t="s">
        <v>185</v>
      </c>
      <c r="F82" s="57" t="s">
        <v>1080</v>
      </c>
      <c r="G82" s="6">
        <v>117</v>
      </c>
      <c r="H82" s="34" t="s">
        <v>7</v>
      </c>
      <c r="I82" s="8" t="s">
        <v>1172</v>
      </c>
      <c r="J82" s="8" t="s">
        <v>1187</v>
      </c>
      <c r="K82" s="8" t="s">
        <v>1393</v>
      </c>
      <c r="L82" s="12" t="s">
        <v>1050</v>
      </c>
      <c r="M82" s="12" t="s">
        <v>1355</v>
      </c>
      <c r="N82" s="12"/>
    </row>
    <row r="83" spans="1:14" ht="80.25" customHeight="1" x14ac:dyDescent="0.25">
      <c r="A83" s="29" t="s">
        <v>186</v>
      </c>
      <c r="B83" s="30" t="s">
        <v>187</v>
      </c>
      <c r="C83" s="102" t="s">
        <v>922</v>
      </c>
      <c r="D83" s="31" t="str">
        <f t="shared" si="1"/>
        <v>florabase</v>
      </c>
      <c r="E83" s="18" t="s">
        <v>188</v>
      </c>
      <c r="F83" s="111" t="s">
        <v>1241</v>
      </c>
      <c r="G83" s="18">
        <v>40</v>
      </c>
      <c r="H83" s="40" t="s">
        <v>15</v>
      </c>
      <c r="I83" s="8" t="s">
        <v>1276</v>
      </c>
      <c r="J83" s="8" t="s">
        <v>1423</v>
      </c>
      <c r="K83" s="8" t="s">
        <v>1393</v>
      </c>
      <c r="L83" s="12" t="s">
        <v>1050</v>
      </c>
      <c r="M83" s="12" t="s">
        <v>1424</v>
      </c>
      <c r="N83" s="12" t="s">
        <v>1159</v>
      </c>
    </row>
    <row r="84" spans="1:14" ht="80.25" customHeight="1" x14ac:dyDescent="0.25">
      <c r="A84" s="1" t="s">
        <v>186</v>
      </c>
      <c r="B84" s="76"/>
      <c r="C84" s="103" t="s">
        <v>922</v>
      </c>
      <c r="D84" s="77" t="str">
        <f t="shared" si="1"/>
        <v>florabase</v>
      </c>
      <c r="E84" s="78" t="s">
        <v>1239</v>
      </c>
      <c r="F84" s="111" t="s">
        <v>1240</v>
      </c>
      <c r="G84" s="18">
        <v>35</v>
      </c>
      <c r="H84" s="32" t="s">
        <v>5</v>
      </c>
      <c r="I84" s="8" t="s">
        <v>1187</v>
      </c>
      <c r="J84" s="8" t="s">
        <v>1463</v>
      </c>
      <c r="K84" s="8" t="s">
        <v>1393</v>
      </c>
      <c r="L84" s="12" t="s">
        <v>1050</v>
      </c>
      <c r="M84" s="12" t="s">
        <v>1424</v>
      </c>
      <c r="N84" s="12"/>
    </row>
    <row r="85" spans="1:14" ht="80.25" customHeight="1" x14ac:dyDescent="0.25">
      <c r="A85" s="4" t="s">
        <v>189</v>
      </c>
      <c r="B85" s="5" t="s">
        <v>190</v>
      </c>
      <c r="C85" s="102" t="s">
        <v>923</v>
      </c>
      <c r="D85" s="31" t="str">
        <f t="shared" si="1"/>
        <v>florabase</v>
      </c>
      <c r="E85" s="6" t="s">
        <v>191</v>
      </c>
      <c r="F85" s="57" t="s">
        <v>1072</v>
      </c>
      <c r="G85" s="6">
        <v>10</v>
      </c>
      <c r="H85" s="35" t="s">
        <v>9</v>
      </c>
      <c r="I85" s="8" t="s">
        <v>1053</v>
      </c>
      <c r="J85" s="8" t="s">
        <v>1168</v>
      </c>
      <c r="K85" s="8" t="s">
        <v>1393</v>
      </c>
      <c r="L85" s="12" t="s">
        <v>1050</v>
      </c>
      <c r="M85" s="12" t="s">
        <v>1524</v>
      </c>
      <c r="N85" s="12"/>
    </row>
    <row r="86" spans="1:14" ht="80.25" customHeight="1" x14ac:dyDescent="0.25">
      <c r="A86" s="4" t="s">
        <v>192</v>
      </c>
      <c r="B86" s="5"/>
      <c r="C86" s="102" t="s">
        <v>924</v>
      </c>
      <c r="D86" s="31" t="str">
        <f t="shared" si="1"/>
        <v>florabase</v>
      </c>
      <c r="E86" s="6" t="s">
        <v>193</v>
      </c>
      <c r="F86" s="57" t="s">
        <v>1072</v>
      </c>
      <c r="G86" s="6">
        <v>24</v>
      </c>
      <c r="H86" s="35" t="s">
        <v>9</v>
      </c>
      <c r="I86" s="8" t="s">
        <v>1189</v>
      </c>
      <c r="J86" s="8" t="s">
        <v>1053</v>
      </c>
      <c r="K86" s="8" t="s">
        <v>1393</v>
      </c>
      <c r="L86" s="12" t="s">
        <v>1050</v>
      </c>
      <c r="M86" s="12" t="s">
        <v>1523</v>
      </c>
      <c r="N86" s="12" t="s">
        <v>1163</v>
      </c>
    </row>
    <row r="87" spans="1:14" ht="80.25" customHeight="1" x14ac:dyDescent="0.25">
      <c r="A87" s="4" t="s">
        <v>194</v>
      </c>
      <c r="B87" s="5"/>
      <c r="C87" s="102" t="s">
        <v>925</v>
      </c>
      <c r="D87" s="31" t="str">
        <f t="shared" si="1"/>
        <v>florabase</v>
      </c>
      <c r="E87" s="6" t="s">
        <v>195</v>
      </c>
      <c r="F87" s="57" t="s">
        <v>1072</v>
      </c>
      <c r="G87" s="6">
        <v>53</v>
      </c>
      <c r="H87" s="35" t="s">
        <v>9</v>
      </c>
      <c r="I87" s="8" t="s">
        <v>1053</v>
      </c>
      <c r="J87" s="8" t="s">
        <v>1053</v>
      </c>
      <c r="K87" s="8" t="s">
        <v>1344</v>
      </c>
      <c r="L87" s="12" t="s">
        <v>1050</v>
      </c>
      <c r="M87" s="12" t="s">
        <v>1424</v>
      </c>
      <c r="N87" s="12" t="s">
        <v>1163</v>
      </c>
    </row>
    <row r="88" spans="1:14" ht="80.25" customHeight="1" x14ac:dyDescent="0.25">
      <c r="A88" s="4" t="s">
        <v>196</v>
      </c>
      <c r="B88" s="5"/>
      <c r="C88" s="102" t="s">
        <v>926</v>
      </c>
      <c r="D88" s="31" t="str">
        <f t="shared" si="1"/>
        <v>florabase</v>
      </c>
      <c r="E88" s="6" t="s">
        <v>197</v>
      </c>
      <c r="F88" s="57" t="s">
        <v>1072</v>
      </c>
      <c r="G88" s="6">
        <v>37</v>
      </c>
      <c r="H88" s="32" t="s">
        <v>5</v>
      </c>
      <c r="I88" s="8" t="s">
        <v>1320</v>
      </c>
      <c r="J88" s="8" t="s">
        <v>1284</v>
      </c>
      <c r="K88" s="8" t="s">
        <v>1321</v>
      </c>
      <c r="L88" s="12" t="s">
        <v>1050</v>
      </c>
      <c r="M88" s="12" t="s">
        <v>1059</v>
      </c>
      <c r="N88" s="12"/>
    </row>
    <row r="89" spans="1:14" ht="80.25" customHeight="1" x14ac:dyDescent="0.25">
      <c r="A89" s="4" t="s">
        <v>198</v>
      </c>
      <c r="B89" s="5" t="s">
        <v>199</v>
      </c>
      <c r="C89" s="102" t="s">
        <v>927</v>
      </c>
      <c r="D89" s="31" t="str">
        <f t="shared" si="1"/>
        <v>florabase</v>
      </c>
      <c r="E89" s="6" t="s">
        <v>200</v>
      </c>
      <c r="F89" s="57" t="s">
        <v>1074</v>
      </c>
      <c r="G89" s="6">
        <v>12</v>
      </c>
      <c r="H89" s="35" t="s">
        <v>9</v>
      </c>
      <c r="I89" s="8" t="s">
        <v>1180</v>
      </c>
      <c r="J89" s="8" t="s">
        <v>1187</v>
      </c>
      <c r="K89" s="8" t="s">
        <v>1396</v>
      </c>
      <c r="L89" s="12" t="s">
        <v>1060</v>
      </c>
      <c r="M89" s="12" t="s">
        <v>1059</v>
      </c>
      <c r="N89" s="12"/>
    </row>
    <row r="90" spans="1:14" ht="80.25" customHeight="1" x14ac:dyDescent="0.25">
      <c r="A90" s="4" t="s">
        <v>201</v>
      </c>
      <c r="B90" s="5"/>
      <c r="C90" s="102" t="s">
        <v>928</v>
      </c>
      <c r="D90" s="31" t="str">
        <f t="shared" si="1"/>
        <v>florabase</v>
      </c>
      <c r="E90" s="6" t="s">
        <v>202</v>
      </c>
      <c r="F90" s="57" t="s">
        <v>1072</v>
      </c>
      <c r="G90" s="6">
        <v>6</v>
      </c>
      <c r="H90" s="32" t="s">
        <v>5</v>
      </c>
      <c r="I90" s="8" t="s">
        <v>1187</v>
      </c>
      <c r="J90" s="8" t="s">
        <v>1464</v>
      </c>
      <c r="K90" s="8" t="s">
        <v>1321</v>
      </c>
      <c r="L90" s="12" t="s">
        <v>1050</v>
      </c>
      <c r="M90" s="12" t="s">
        <v>1339</v>
      </c>
      <c r="N90" s="12"/>
    </row>
    <row r="91" spans="1:14" ht="80.25" customHeight="1" x14ac:dyDescent="0.25">
      <c r="A91" s="29" t="s">
        <v>203</v>
      </c>
      <c r="B91" s="30" t="s">
        <v>204</v>
      </c>
      <c r="C91" s="102" t="s">
        <v>850</v>
      </c>
      <c r="D91" s="31" t="str">
        <f t="shared" si="1"/>
        <v>florabase</v>
      </c>
      <c r="E91" s="18" t="s">
        <v>205</v>
      </c>
      <c r="F91" s="111" t="s">
        <v>1217</v>
      </c>
      <c r="G91" s="18">
        <v>59</v>
      </c>
      <c r="H91" s="40" t="s">
        <v>15</v>
      </c>
      <c r="I91" s="8"/>
      <c r="J91" s="8" t="s">
        <v>1066</v>
      </c>
      <c r="K91" s="8" t="s">
        <v>1393</v>
      </c>
      <c r="L91" s="12" t="s">
        <v>1425</v>
      </c>
      <c r="M91" s="12" t="s">
        <v>1185</v>
      </c>
      <c r="N91" s="12" t="s">
        <v>1159</v>
      </c>
    </row>
    <row r="92" spans="1:14" ht="80.25" customHeight="1" x14ac:dyDescent="0.25">
      <c r="A92" s="4" t="s">
        <v>206</v>
      </c>
      <c r="B92" s="5" t="s">
        <v>207</v>
      </c>
      <c r="C92" s="102" t="s">
        <v>929</v>
      </c>
      <c r="D92" s="31" t="str">
        <f t="shared" si="1"/>
        <v>florabase</v>
      </c>
      <c r="E92" s="6" t="s">
        <v>208</v>
      </c>
      <c r="F92" s="57" t="s">
        <v>1218</v>
      </c>
      <c r="G92" s="6">
        <v>45</v>
      </c>
      <c r="H92" s="35" t="s">
        <v>9</v>
      </c>
      <c r="I92" s="8" t="s">
        <v>1056</v>
      </c>
      <c r="J92" s="8" t="s">
        <v>1056</v>
      </c>
      <c r="K92" s="8" t="s">
        <v>1393</v>
      </c>
      <c r="L92" s="12" t="s">
        <v>1050</v>
      </c>
      <c r="M92" s="12" t="s">
        <v>1424</v>
      </c>
      <c r="N92" s="12" t="s">
        <v>1159</v>
      </c>
    </row>
    <row r="93" spans="1:14" ht="80.25" customHeight="1" x14ac:dyDescent="0.25">
      <c r="A93" s="62" t="s">
        <v>209</v>
      </c>
      <c r="B93" s="15"/>
      <c r="C93" s="102" t="s">
        <v>1037</v>
      </c>
      <c r="D93" s="31" t="str">
        <f t="shared" si="1"/>
        <v>florabase</v>
      </c>
      <c r="E93" s="17" t="s">
        <v>210</v>
      </c>
      <c r="F93" s="109" t="s">
        <v>1072</v>
      </c>
      <c r="G93" s="17">
        <v>34</v>
      </c>
      <c r="H93" s="40" t="s">
        <v>15</v>
      </c>
      <c r="I93" s="8"/>
      <c r="J93" s="8" t="s">
        <v>1168</v>
      </c>
      <c r="K93" s="8" t="s">
        <v>1393</v>
      </c>
      <c r="L93" s="12" t="s">
        <v>1050</v>
      </c>
      <c r="M93" s="12" t="s">
        <v>1322</v>
      </c>
      <c r="N93" s="12" t="s">
        <v>1163</v>
      </c>
    </row>
    <row r="94" spans="1:14" ht="80.25" customHeight="1" x14ac:dyDescent="0.25">
      <c r="A94" s="13" t="s">
        <v>211</v>
      </c>
      <c r="B94" s="15"/>
      <c r="C94" s="102" t="s">
        <v>1031</v>
      </c>
      <c r="D94" s="31" t="str">
        <f t="shared" si="1"/>
        <v>florabase</v>
      </c>
      <c r="E94" s="17" t="s">
        <v>212</v>
      </c>
      <c r="F94" s="109" t="s">
        <v>1072</v>
      </c>
      <c r="G94" s="17">
        <v>8</v>
      </c>
      <c r="H94" s="40" t="s">
        <v>15</v>
      </c>
      <c r="I94" s="8" t="s">
        <v>1378</v>
      </c>
      <c r="J94" s="8" t="s">
        <v>1053</v>
      </c>
      <c r="K94" s="8" t="s">
        <v>1393</v>
      </c>
      <c r="L94" s="12" t="s">
        <v>1050</v>
      </c>
      <c r="M94" s="12" t="s">
        <v>1339</v>
      </c>
      <c r="N94" s="12" t="s">
        <v>1153</v>
      </c>
    </row>
    <row r="95" spans="1:14" ht="80.25" customHeight="1" x14ac:dyDescent="0.25">
      <c r="A95" s="29" t="s">
        <v>213</v>
      </c>
      <c r="B95" s="30"/>
      <c r="C95" s="102" t="s">
        <v>1000</v>
      </c>
      <c r="D95" s="31" t="str">
        <f t="shared" si="1"/>
        <v>florabase</v>
      </c>
      <c r="E95" s="18" t="s">
        <v>214</v>
      </c>
      <c r="F95" s="111" t="s">
        <v>1072</v>
      </c>
      <c r="G95" s="18">
        <v>10</v>
      </c>
      <c r="H95" s="35" t="s">
        <v>9</v>
      </c>
      <c r="I95" s="8" t="s">
        <v>1187</v>
      </c>
      <c r="J95" s="8" t="s">
        <v>1507</v>
      </c>
      <c r="K95" s="8" t="s">
        <v>1344</v>
      </c>
      <c r="L95" s="12" t="s">
        <v>1050</v>
      </c>
      <c r="M95" s="12" t="s">
        <v>1149</v>
      </c>
      <c r="N95" s="12"/>
    </row>
    <row r="96" spans="1:14" ht="80.25" customHeight="1" x14ac:dyDescent="0.25">
      <c r="A96" s="29" t="s">
        <v>215</v>
      </c>
      <c r="B96" s="5" t="s">
        <v>216</v>
      </c>
      <c r="C96" s="102"/>
      <c r="D96" s="31"/>
      <c r="E96" s="6" t="s">
        <v>217</v>
      </c>
      <c r="F96" s="57" t="s">
        <v>1074</v>
      </c>
      <c r="G96" s="6">
        <v>20</v>
      </c>
      <c r="H96" s="34" t="s">
        <v>7</v>
      </c>
      <c r="I96" s="8" t="s">
        <v>1271</v>
      </c>
      <c r="J96" s="8" t="s">
        <v>1271</v>
      </c>
      <c r="K96" s="8" t="s">
        <v>1323</v>
      </c>
      <c r="L96" s="12" t="s">
        <v>1060</v>
      </c>
      <c r="M96" s="12" t="s">
        <v>1129</v>
      </c>
      <c r="N96" s="12" t="s">
        <v>1159</v>
      </c>
    </row>
    <row r="97" spans="1:14" ht="80.25" customHeight="1" x14ac:dyDescent="0.25">
      <c r="A97" s="4" t="s">
        <v>218</v>
      </c>
      <c r="B97" s="5" t="s">
        <v>219</v>
      </c>
      <c r="C97" s="102" t="s">
        <v>887</v>
      </c>
      <c r="D97" s="31" t="str">
        <f t="shared" ref="D97:D160" si="2">HYPERLINK(IF(ISBLANK($C97),fb_search &amp; $A97, fb_profile&amp;$C97),"florabase")</f>
        <v>florabase</v>
      </c>
      <c r="E97" s="6" t="s">
        <v>220</v>
      </c>
      <c r="F97" s="57" t="s">
        <v>1074</v>
      </c>
      <c r="G97" s="6">
        <v>3</v>
      </c>
      <c r="H97" s="34" t="s">
        <v>7</v>
      </c>
      <c r="I97" s="8" t="s">
        <v>1296</v>
      </c>
      <c r="J97" s="8" t="s">
        <v>1061</v>
      </c>
      <c r="K97" s="8" t="s">
        <v>1294</v>
      </c>
      <c r="L97" s="12" t="s">
        <v>1139</v>
      </c>
      <c r="M97" s="12" t="s">
        <v>1129</v>
      </c>
      <c r="N97" s="12"/>
    </row>
    <row r="98" spans="1:14" ht="80.25" customHeight="1" x14ac:dyDescent="0.25">
      <c r="A98" s="4" t="s">
        <v>221</v>
      </c>
      <c r="B98" s="5" t="s">
        <v>222</v>
      </c>
      <c r="C98" s="102" t="s">
        <v>859</v>
      </c>
      <c r="D98" s="31" t="str">
        <f t="shared" si="2"/>
        <v>florabase</v>
      </c>
      <c r="E98" s="6" t="s">
        <v>223</v>
      </c>
      <c r="F98" s="57" t="s">
        <v>1074</v>
      </c>
      <c r="G98" s="6">
        <v>11</v>
      </c>
      <c r="H98" s="32" t="s">
        <v>5</v>
      </c>
      <c r="I98" s="8" t="s">
        <v>1187</v>
      </c>
      <c r="J98" s="8" t="s">
        <v>1187</v>
      </c>
      <c r="K98" s="8" t="s">
        <v>1393</v>
      </c>
      <c r="L98" s="12" t="s">
        <v>1050</v>
      </c>
      <c r="M98" s="12" t="s">
        <v>1345</v>
      </c>
      <c r="N98" s="12" t="s">
        <v>1163</v>
      </c>
    </row>
    <row r="99" spans="1:14" ht="80.25" customHeight="1" x14ac:dyDescent="0.25">
      <c r="A99" s="4" t="s">
        <v>224</v>
      </c>
      <c r="B99" s="5"/>
      <c r="C99" s="102" t="s">
        <v>860</v>
      </c>
      <c r="D99" s="31" t="str">
        <f t="shared" si="2"/>
        <v>florabase</v>
      </c>
      <c r="E99" s="6" t="s">
        <v>225</v>
      </c>
      <c r="F99" s="57" t="s">
        <v>1074</v>
      </c>
      <c r="G99" s="6">
        <v>20</v>
      </c>
      <c r="H99" s="58" t="s">
        <v>129</v>
      </c>
      <c r="I99" s="8" t="s">
        <v>1090</v>
      </c>
      <c r="J99" s="8" t="s">
        <v>1056</v>
      </c>
      <c r="K99" s="8" t="s">
        <v>1396</v>
      </c>
      <c r="L99" s="12" t="s">
        <v>1050</v>
      </c>
      <c r="M99" s="12" t="s">
        <v>1129</v>
      </c>
      <c r="N99" s="12" t="s">
        <v>1163</v>
      </c>
    </row>
    <row r="100" spans="1:14" ht="80.25" customHeight="1" x14ac:dyDescent="0.25">
      <c r="A100" s="4" t="s">
        <v>226</v>
      </c>
      <c r="B100" s="5"/>
      <c r="C100" s="102" t="s">
        <v>861</v>
      </c>
      <c r="D100" s="31" t="str">
        <f t="shared" si="2"/>
        <v>florabase</v>
      </c>
      <c r="E100" s="6" t="s">
        <v>227</v>
      </c>
      <c r="F100" s="57" t="s">
        <v>1072</v>
      </c>
      <c r="G100" s="6">
        <v>6</v>
      </c>
      <c r="H100" s="32" t="s">
        <v>5</v>
      </c>
      <c r="I100" s="8" t="s">
        <v>1326</v>
      </c>
      <c r="J100" s="8"/>
      <c r="K100" s="8" t="s">
        <v>1397</v>
      </c>
      <c r="L100" s="12" t="s">
        <v>1050</v>
      </c>
      <c r="M100" s="12" t="s">
        <v>1317</v>
      </c>
      <c r="N100" s="12" t="s">
        <v>1163</v>
      </c>
    </row>
    <row r="101" spans="1:14" ht="80.25" customHeight="1" x14ac:dyDescent="0.25">
      <c r="A101" s="4" t="s">
        <v>228</v>
      </c>
      <c r="B101" s="5"/>
      <c r="C101" s="102" t="s">
        <v>862</v>
      </c>
      <c r="D101" s="31" t="str">
        <f t="shared" si="2"/>
        <v>florabase</v>
      </c>
      <c r="E101" s="6" t="s">
        <v>229</v>
      </c>
      <c r="F101" s="57" t="s">
        <v>1081</v>
      </c>
      <c r="G101" s="6">
        <v>4</v>
      </c>
      <c r="H101" s="32" t="s">
        <v>5</v>
      </c>
      <c r="I101" s="8" t="s">
        <v>1326</v>
      </c>
      <c r="J101" s="8" t="s">
        <v>1187</v>
      </c>
      <c r="K101" s="8" t="s">
        <v>1393</v>
      </c>
      <c r="L101" s="12" t="s">
        <v>1465</v>
      </c>
      <c r="M101" s="12" t="s">
        <v>1339</v>
      </c>
      <c r="N101" s="12" t="s">
        <v>1163</v>
      </c>
    </row>
    <row r="102" spans="1:14" ht="80.25" customHeight="1" x14ac:dyDescent="0.25">
      <c r="A102" s="14" t="s">
        <v>230</v>
      </c>
      <c r="B102" s="16" t="s">
        <v>231</v>
      </c>
      <c r="C102" s="102" t="s">
        <v>863</v>
      </c>
      <c r="D102" s="31" t="str">
        <f t="shared" si="2"/>
        <v>florabase</v>
      </c>
      <c r="E102" s="19" t="s">
        <v>232</v>
      </c>
      <c r="F102" s="108" t="s">
        <v>1074</v>
      </c>
      <c r="G102" s="19">
        <v>59</v>
      </c>
      <c r="H102" s="32" t="s">
        <v>5</v>
      </c>
      <c r="I102" s="8" t="s">
        <v>1187</v>
      </c>
      <c r="J102" s="8" t="s">
        <v>1168</v>
      </c>
      <c r="K102" s="8" t="s">
        <v>1393</v>
      </c>
      <c r="L102" s="12" t="s">
        <v>1050</v>
      </c>
      <c r="M102" s="12" t="s">
        <v>1468</v>
      </c>
      <c r="N102" s="12" t="s">
        <v>1163</v>
      </c>
    </row>
    <row r="103" spans="1:14" ht="80.25" customHeight="1" x14ac:dyDescent="0.25">
      <c r="A103" s="4" t="s">
        <v>234</v>
      </c>
      <c r="B103" s="5" t="s">
        <v>233</v>
      </c>
      <c r="C103" s="102">
        <v>11552</v>
      </c>
      <c r="D103" s="31" t="str">
        <f t="shared" si="2"/>
        <v>florabase</v>
      </c>
      <c r="E103" s="6" t="s">
        <v>235</v>
      </c>
      <c r="F103" s="57">
        <v>125</v>
      </c>
      <c r="G103" s="6">
        <v>30</v>
      </c>
      <c r="H103" s="32" t="s">
        <v>5</v>
      </c>
      <c r="I103" s="8" t="s">
        <v>1467</v>
      </c>
      <c r="J103" s="8" t="s">
        <v>1319</v>
      </c>
      <c r="K103" s="8" t="s">
        <v>1393</v>
      </c>
      <c r="L103" s="12" t="s">
        <v>1050</v>
      </c>
      <c r="M103" s="12" t="s">
        <v>1469</v>
      </c>
      <c r="N103" s="12" t="s">
        <v>1153</v>
      </c>
    </row>
    <row r="104" spans="1:14" ht="80.25" customHeight="1" x14ac:dyDescent="0.25">
      <c r="A104" s="29" t="s">
        <v>784</v>
      </c>
      <c r="B104" s="30" t="s">
        <v>233</v>
      </c>
      <c r="C104" s="102" t="s">
        <v>984</v>
      </c>
      <c r="D104" s="31" t="str">
        <f t="shared" si="2"/>
        <v>florabase</v>
      </c>
      <c r="E104" s="18" t="s">
        <v>236</v>
      </c>
      <c r="F104" s="111">
        <v>125</v>
      </c>
      <c r="G104" s="18">
        <v>6</v>
      </c>
      <c r="H104" s="32" t="s">
        <v>5</v>
      </c>
      <c r="I104" s="8" t="s">
        <v>1276</v>
      </c>
      <c r="J104" s="8" t="s">
        <v>1319</v>
      </c>
      <c r="K104" s="8" t="s">
        <v>1393</v>
      </c>
      <c r="L104" s="12" t="s">
        <v>1466</v>
      </c>
      <c r="M104" s="12" t="s">
        <v>1058</v>
      </c>
      <c r="N104" s="12" t="s">
        <v>1163</v>
      </c>
    </row>
    <row r="105" spans="1:14" ht="80.25" customHeight="1" x14ac:dyDescent="0.25">
      <c r="A105" s="29" t="s">
        <v>765</v>
      </c>
      <c r="B105" s="30"/>
      <c r="C105" s="102" t="s">
        <v>986</v>
      </c>
      <c r="D105" s="31" t="str">
        <f t="shared" si="2"/>
        <v>florabase</v>
      </c>
      <c r="E105" s="18" t="s">
        <v>237</v>
      </c>
      <c r="F105" s="111">
        <v>125</v>
      </c>
      <c r="G105" s="18">
        <v>14</v>
      </c>
      <c r="H105" s="32" t="s">
        <v>5</v>
      </c>
      <c r="I105" s="8" t="s">
        <v>1276</v>
      </c>
      <c r="J105" s="8" t="s">
        <v>1324</v>
      </c>
      <c r="K105" s="8" t="s">
        <v>1393</v>
      </c>
      <c r="L105" s="8" t="s">
        <v>1325</v>
      </c>
      <c r="M105" s="12" t="s">
        <v>1312</v>
      </c>
      <c r="N105" s="12" t="s">
        <v>1163</v>
      </c>
    </row>
    <row r="106" spans="1:14" ht="80.25" customHeight="1" x14ac:dyDescent="0.25">
      <c r="A106" s="4" t="s">
        <v>1508</v>
      </c>
      <c r="B106" s="5" t="s">
        <v>239</v>
      </c>
      <c r="C106" s="102" t="s">
        <v>808</v>
      </c>
      <c r="D106" s="31" t="str">
        <f t="shared" si="2"/>
        <v>florabase</v>
      </c>
      <c r="E106" s="6" t="s">
        <v>771</v>
      </c>
      <c r="F106" s="111" t="s">
        <v>1072</v>
      </c>
      <c r="G106" s="18">
        <v>12</v>
      </c>
      <c r="H106" s="32" t="s">
        <v>5</v>
      </c>
      <c r="I106" s="8" t="s">
        <v>1062</v>
      </c>
      <c r="J106" s="8" t="s">
        <v>1319</v>
      </c>
      <c r="K106" s="8" t="s">
        <v>1393</v>
      </c>
      <c r="L106" s="12" t="s">
        <v>1050</v>
      </c>
      <c r="M106" s="12" t="s">
        <v>1345</v>
      </c>
      <c r="N106" s="12" t="s">
        <v>1153</v>
      </c>
    </row>
    <row r="107" spans="1:14" ht="80.25" customHeight="1" x14ac:dyDescent="0.25">
      <c r="A107" s="4" t="s">
        <v>238</v>
      </c>
      <c r="B107" s="5" t="s">
        <v>239</v>
      </c>
      <c r="C107" s="102" t="s">
        <v>808</v>
      </c>
      <c r="D107" s="31" t="str">
        <f t="shared" si="2"/>
        <v>florabase</v>
      </c>
      <c r="E107" s="6" t="s">
        <v>771</v>
      </c>
      <c r="F107" s="57" t="s">
        <v>1072</v>
      </c>
      <c r="G107" s="6">
        <v>24</v>
      </c>
      <c r="H107" s="32" t="s">
        <v>5</v>
      </c>
      <c r="I107" s="8" t="s">
        <v>1062</v>
      </c>
      <c r="J107" s="8" t="s">
        <v>1319</v>
      </c>
      <c r="K107" s="8" t="s">
        <v>1393</v>
      </c>
      <c r="L107" s="12" t="s">
        <v>1050</v>
      </c>
      <c r="M107" s="12" t="s">
        <v>1345</v>
      </c>
      <c r="N107" s="12" t="s">
        <v>1153</v>
      </c>
    </row>
    <row r="108" spans="1:14" ht="80.25" customHeight="1" x14ac:dyDescent="0.25">
      <c r="A108" s="4" t="s">
        <v>240</v>
      </c>
      <c r="B108" s="5" t="s">
        <v>239</v>
      </c>
      <c r="C108" s="102" t="s">
        <v>990</v>
      </c>
      <c r="D108" s="31" t="str">
        <f t="shared" si="2"/>
        <v>florabase</v>
      </c>
      <c r="E108" s="6" t="s">
        <v>241</v>
      </c>
      <c r="F108" s="57" t="s">
        <v>1072</v>
      </c>
      <c r="G108" s="6">
        <v>3</v>
      </c>
      <c r="H108" s="32" t="s">
        <v>5</v>
      </c>
      <c r="I108" s="8" t="s">
        <v>1470</v>
      </c>
      <c r="J108" s="8" t="s">
        <v>1319</v>
      </c>
      <c r="K108" s="8" t="s">
        <v>1393</v>
      </c>
      <c r="L108" s="12" t="s">
        <v>1050</v>
      </c>
      <c r="M108" s="12" t="s">
        <v>1345</v>
      </c>
      <c r="N108" s="12" t="s">
        <v>1153</v>
      </c>
    </row>
    <row r="109" spans="1:14" ht="80.25" customHeight="1" x14ac:dyDescent="0.25">
      <c r="A109" s="69" t="s">
        <v>1215</v>
      </c>
      <c r="B109" s="5"/>
      <c r="C109" s="102">
        <v>1434</v>
      </c>
      <c r="D109" s="31" t="str">
        <f t="shared" si="2"/>
        <v>florabase</v>
      </c>
      <c r="E109" s="6" t="s">
        <v>1252</v>
      </c>
      <c r="F109" s="57" t="s">
        <v>1072</v>
      </c>
      <c r="G109" s="6">
        <v>18</v>
      </c>
      <c r="H109" s="32" t="s">
        <v>5</v>
      </c>
      <c r="I109" s="8" t="s">
        <v>1216</v>
      </c>
      <c r="J109" s="8" t="s">
        <v>1268</v>
      </c>
      <c r="K109" s="8" t="s">
        <v>1393</v>
      </c>
      <c r="L109" s="12" t="s">
        <v>1130</v>
      </c>
      <c r="M109" s="12" t="s">
        <v>1469</v>
      </c>
      <c r="N109" s="12" t="s">
        <v>1153</v>
      </c>
    </row>
    <row r="110" spans="1:14" ht="80.25" customHeight="1" x14ac:dyDescent="0.25">
      <c r="A110" s="54" t="s">
        <v>242</v>
      </c>
      <c r="B110" s="55" t="s">
        <v>243</v>
      </c>
      <c r="C110" s="102" t="s">
        <v>974</v>
      </c>
      <c r="D110" s="31" t="str">
        <f t="shared" si="2"/>
        <v>florabase</v>
      </c>
      <c r="E110" s="56" t="s">
        <v>244</v>
      </c>
      <c r="F110" s="114" t="s">
        <v>1121</v>
      </c>
      <c r="G110" s="56">
        <v>13</v>
      </c>
      <c r="H110" s="32" t="s">
        <v>5</v>
      </c>
      <c r="I110" s="8" t="s">
        <v>1326</v>
      </c>
      <c r="J110" s="8" t="s">
        <v>1189</v>
      </c>
      <c r="K110" s="8" t="s">
        <v>1393</v>
      </c>
      <c r="L110" s="12" t="s">
        <v>1050</v>
      </c>
      <c r="M110" s="12" t="s">
        <v>1327</v>
      </c>
      <c r="N110" s="12" t="s">
        <v>1163</v>
      </c>
    </row>
    <row r="111" spans="1:14" ht="80.25" customHeight="1" x14ac:dyDescent="0.25">
      <c r="A111" s="54" t="s">
        <v>242</v>
      </c>
      <c r="B111" s="106" t="s">
        <v>1550</v>
      </c>
      <c r="C111" s="102" t="s">
        <v>974</v>
      </c>
      <c r="D111" s="31" t="str">
        <f t="shared" si="2"/>
        <v>florabase</v>
      </c>
      <c r="E111" s="56" t="s">
        <v>245</v>
      </c>
      <c r="F111" s="114" t="s">
        <v>1074</v>
      </c>
      <c r="G111" s="56">
        <v>29</v>
      </c>
      <c r="H111" s="32" t="s">
        <v>5</v>
      </c>
      <c r="I111" s="8" t="s">
        <v>1326</v>
      </c>
      <c r="J111" s="8" t="s">
        <v>1189</v>
      </c>
      <c r="K111" s="8" t="s">
        <v>1393</v>
      </c>
      <c r="L111" s="12" t="s">
        <v>1050</v>
      </c>
      <c r="M111" s="12" t="s">
        <v>1327</v>
      </c>
      <c r="N111" s="12" t="s">
        <v>1163</v>
      </c>
    </row>
    <row r="112" spans="1:14" ht="80.25" customHeight="1" x14ac:dyDescent="0.25">
      <c r="A112" s="4" t="s">
        <v>246</v>
      </c>
      <c r="B112" s="5"/>
      <c r="C112" s="102" t="s">
        <v>975</v>
      </c>
      <c r="D112" s="31" t="str">
        <f t="shared" si="2"/>
        <v>florabase</v>
      </c>
      <c r="E112" s="6" t="s">
        <v>247</v>
      </c>
      <c r="F112" s="57" t="s">
        <v>1074</v>
      </c>
      <c r="G112" s="6">
        <v>25</v>
      </c>
      <c r="H112" s="40" t="s">
        <v>15</v>
      </c>
      <c r="I112" s="8"/>
      <c r="J112" s="8" t="s">
        <v>1056</v>
      </c>
      <c r="K112" s="8" t="s">
        <v>1426</v>
      </c>
      <c r="L112" s="12" t="s">
        <v>1050</v>
      </c>
      <c r="M112" s="12" t="s">
        <v>1042</v>
      </c>
      <c r="N112" s="12" t="s">
        <v>1163</v>
      </c>
    </row>
    <row r="113" spans="1:14" ht="80.25" customHeight="1" x14ac:dyDescent="0.25">
      <c r="A113" s="69" t="s">
        <v>1122</v>
      </c>
      <c r="B113" s="5" t="s">
        <v>1253</v>
      </c>
      <c r="C113" s="102">
        <v>7439</v>
      </c>
      <c r="D113" s="31" t="str">
        <f t="shared" si="2"/>
        <v>florabase</v>
      </c>
      <c r="E113" s="6" t="s">
        <v>1254</v>
      </c>
      <c r="F113" s="57" t="s">
        <v>1072</v>
      </c>
      <c r="G113" s="6">
        <v>4</v>
      </c>
      <c r="H113" s="32" t="s">
        <v>5</v>
      </c>
      <c r="I113" s="8" t="s">
        <v>1266</v>
      </c>
      <c r="J113" s="8" t="s">
        <v>1189</v>
      </c>
      <c r="K113" s="8" t="s">
        <v>1393</v>
      </c>
      <c r="L113" s="12" t="s">
        <v>1471</v>
      </c>
      <c r="M113" s="12" t="s">
        <v>1059</v>
      </c>
      <c r="N113" s="12"/>
    </row>
    <row r="114" spans="1:14" ht="80.25" customHeight="1" x14ac:dyDescent="0.25">
      <c r="A114" s="4" t="s">
        <v>248</v>
      </c>
      <c r="B114" s="5"/>
      <c r="C114" s="102" t="s">
        <v>976</v>
      </c>
      <c r="D114" s="31" t="str">
        <f t="shared" si="2"/>
        <v>florabase</v>
      </c>
      <c r="E114" s="6" t="s">
        <v>249</v>
      </c>
      <c r="F114" s="57" t="s">
        <v>1074</v>
      </c>
      <c r="G114" s="6">
        <v>1</v>
      </c>
      <c r="H114" s="32" t="s">
        <v>5</v>
      </c>
      <c r="I114" s="8" t="s">
        <v>1472</v>
      </c>
      <c r="J114" s="8" t="s">
        <v>1326</v>
      </c>
      <c r="K114" s="8" t="s">
        <v>1396</v>
      </c>
      <c r="L114" s="12" t="s">
        <v>1060</v>
      </c>
      <c r="M114" s="12" t="s">
        <v>1462</v>
      </c>
      <c r="N114" s="12" t="s">
        <v>1163</v>
      </c>
    </row>
    <row r="115" spans="1:14" ht="80.25" customHeight="1" x14ac:dyDescent="0.25">
      <c r="A115" s="4" t="s">
        <v>250</v>
      </c>
      <c r="B115" s="5" t="s">
        <v>792</v>
      </c>
      <c r="C115" s="102" t="s">
        <v>977</v>
      </c>
      <c r="D115" s="31" t="str">
        <f t="shared" si="2"/>
        <v>florabase</v>
      </c>
      <c r="E115" s="6" t="s">
        <v>793</v>
      </c>
      <c r="F115" s="57" t="s">
        <v>1074</v>
      </c>
      <c r="G115" s="6">
        <v>68</v>
      </c>
      <c r="H115" s="32" t="s">
        <v>5</v>
      </c>
      <c r="I115" s="8" t="s">
        <v>1062</v>
      </c>
      <c r="J115" s="8" t="s">
        <v>1187</v>
      </c>
      <c r="K115" s="8" t="s">
        <v>1393</v>
      </c>
      <c r="L115" s="12" t="s">
        <v>1050</v>
      </c>
      <c r="M115" s="12" t="s">
        <v>1317</v>
      </c>
      <c r="N115" s="12" t="s">
        <v>1153</v>
      </c>
    </row>
    <row r="116" spans="1:14" ht="80.25" customHeight="1" x14ac:dyDescent="0.25">
      <c r="A116" s="4" t="s">
        <v>251</v>
      </c>
      <c r="B116" s="5" t="s">
        <v>252</v>
      </c>
      <c r="C116" s="102" t="s">
        <v>930</v>
      </c>
      <c r="D116" s="31" t="str">
        <f t="shared" si="2"/>
        <v>florabase</v>
      </c>
      <c r="E116" s="6" t="s">
        <v>253</v>
      </c>
      <c r="F116" s="57" t="s">
        <v>1074</v>
      </c>
      <c r="G116" s="6">
        <v>35</v>
      </c>
      <c r="H116" s="40" t="s">
        <v>15</v>
      </c>
      <c r="I116" s="8" t="s">
        <v>1269</v>
      </c>
      <c r="J116" s="8" t="s">
        <v>1056</v>
      </c>
      <c r="K116" s="8" t="s">
        <v>1396</v>
      </c>
      <c r="L116" s="12" t="s">
        <v>1050</v>
      </c>
      <c r="M116" s="12" t="s">
        <v>1285</v>
      </c>
      <c r="N116" s="12" t="s">
        <v>1153</v>
      </c>
    </row>
    <row r="117" spans="1:14" ht="80.25" customHeight="1" x14ac:dyDescent="0.25">
      <c r="A117" s="14" t="s">
        <v>254</v>
      </c>
      <c r="B117" s="16"/>
      <c r="C117" s="102" t="s">
        <v>1028</v>
      </c>
      <c r="D117" s="31" t="str">
        <f t="shared" si="2"/>
        <v>florabase</v>
      </c>
      <c r="E117" s="19" t="s">
        <v>255</v>
      </c>
      <c r="F117" s="108" t="s">
        <v>1072</v>
      </c>
      <c r="G117" s="19">
        <v>48</v>
      </c>
      <c r="H117" s="35" t="s">
        <v>9</v>
      </c>
      <c r="I117" s="8" t="s">
        <v>1168</v>
      </c>
      <c r="J117" s="8" t="s">
        <v>1168</v>
      </c>
      <c r="K117" s="8" t="s">
        <v>1393</v>
      </c>
      <c r="L117" s="12" t="s">
        <v>1050</v>
      </c>
      <c r="M117" s="12" t="s">
        <v>1368</v>
      </c>
      <c r="N117" s="12" t="s">
        <v>1159</v>
      </c>
    </row>
    <row r="118" spans="1:14" ht="80.25" customHeight="1" x14ac:dyDescent="0.25">
      <c r="A118" s="14" t="s">
        <v>256</v>
      </c>
      <c r="B118" s="16" t="s">
        <v>257</v>
      </c>
      <c r="C118" s="102" t="s">
        <v>931</v>
      </c>
      <c r="D118" s="31" t="str">
        <f t="shared" si="2"/>
        <v>florabase</v>
      </c>
      <c r="E118" s="19" t="s">
        <v>1167</v>
      </c>
      <c r="F118" s="108">
        <v>125</v>
      </c>
      <c r="G118" s="19">
        <v>4</v>
      </c>
      <c r="H118" s="64" t="s">
        <v>149</v>
      </c>
      <c r="I118" s="8" t="s">
        <v>1051</v>
      </c>
      <c r="J118" s="8" t="s">
        <v>1053</v>
      </c>
      <c r="K118" s="8" t="s">
        <v>1397</v>
      </c>
      <c r="L118" s="12"/>
      <c r="M118" s="12" t="s">
        <v>1059</v>
      </c>
      <c r="N118" s="12" t="s">
        <v>1159</v>
      </c>
    </row>
    <row r="119" spans="1:14" ht="80.25" customHeight="1" x14ac:dyDescent="0.25">
      <c r="A119" s="14" t="s">
        <v>258</v>
      </c>
      <c r="B119" s="16" t="s">
        <v>259</v>
      </c>
      <c r="C119" s="102" t="s">
        <v>932</v>
      </c>
      <c r="D119" s="31" t="str">
        <f t="shared" si="2"/>
        <v>florabase</v>
      </c>
      <c r="E119" s="19" t="s">
        <v>260</v>
      </c>
      <c r="F119" s="108">
        <v>125</v>
      </c>
      <c r="G119" s="19">
        <v>4</v>
      </c>
      <c r="H119" s="64" t="s">
        <v>149</v>
      </c>
      <c r="I119" s="8" t="s">
        <v>1168</v>
      </c>
      <c r="J119" s="8" t="s">
        <v>1168</v>
      </c>
      <c r="K119" s="8" t="s">
        <v>1396</v>
      </c>
      <c r="L119" s="12"/>
      <c r="M119" s="12" t="s">
        <v>1169</v>
      </c>
      <c r="N119" s="12" t="s">
        <v>1159</v>
      </c>
    </row>
    <row r="120" spans="1:14" ht="80.25" customHeight="1" x14ac:dyDescent="0.25">
      <c r="A120" s="37" t="s">
        <v>261</v>
      </c>
      <c r="B120" s="38"/>
      <c r="C120" s="102" t="s">
        <v>1004</v>
      </c>
      <c r="D120" s="31" t="str">
        <f t="shared" si="2"/>
        <v>florabase</v>
      </c>
      <c r="E120" s="39" t="s">
        <v>262</v>
      </c>
      <c r="F120" s="110" t="s">
        <v>1072</v>
      </c>
      <c r="G120" s="39">
        <v>50</v>
      </c>
      <c r="H120" s="32" t="s">
        <v>5</v>
      </c>
      <c r="I120" s="8" t="s">
        <v>1473</v>
      </c>
      <c r="J120" s="8" t="s">
        <v>1326</v>
      </c>
      <c r="K120" s="8" t="s">
        <v>1393</v>
      </c>
      <c r="L120" s="12" t="s">
        <v>1050</v>
      </c>
      <c r="M120" s="12" t="s">
        <v>1474</v>
      </c>
      <c r="N120" s="12"/>
    </row>
    <row r="121" spans="1:14" ht="80.25" customHeight="1" x14ac:dyDescent="0.25">
      <c r="A121" s="29" t="s">
        <v>263</v>
      </c>
      <c r="B121" s="55"/>
      <c r="C121" s="102">
        <v>18193</v>
      </c>
      <c r="D121" s="31" t="str">
        <f t="shared" si="2"/>
        <v>florabase</v>
      </c>
      <c r="E121" s="56" t="s">
        <v>264</v>
      </c>
      <c r="F121" s="114" t="s">
        <v>1072</v>
      </c>
      <c r="G121" s="56">
        <v>11</v>
      </c>
      <c r="H121" s="40" t="s">
        <v>15</v>
      </c>
      <c r="I121" s="8" t="s">
        <v>1332</v>
      </c>
      <c r="J121" s="8" t="s">
        <v>1187</v>
      </c>
      <c r="K121" s="8" t="s">
        <v>1409</v>
      </c>
      <c r="L121" s="12" t="s">
        <v>1427</v>
      </c>
      <c r="M121" s="12" t="s">
        <v>1196</v>
      </c>
      <c r="N121" s="12" t="s">
        <v>1159</v>
      </c>
    </row>
    <row r="122" spans="1:14" ht="80.25" customHeight="1" x14ac:dyDescent="0.25">
      <c r="A122" s="14" t="s">
        <v>265</v>
      </c>
      <c r="B122" s="16" t="s">
        <v>266</v>
      </c>
      <c r="C122" s="102" t="s">
        <v>1027</v>
      </c>
      <c r="D122" s="31" t="str">
        <f t="shared" si="2"/>
        <v>florabase</v>
      </c>
      <c r="E122" s="19" t="s">
        <v>267</v>
      </c>
      <c r="F122" s="108">
        <v>12</v>
      </c>
      <c r="G122" s="19">
        <v>12</v>
      </c>
      <c r="H122" s="32" t="s">
        <v>5</v>
      </c>
      <c r="I122" s="8" t="s">
        <v>1328</v>
      </c>
      <c r="J122" s="8" t="s">
        <v>1187</v>
      </c>
      <c r="K122" s="8" t="s">
        <v>1393</v>
      </c>
      <c r="L122" s="12" t="s">
        <v>1050</v>
      </c>
      <c r="M122" s="12" t="s">
        <v>1169</v>
      </c>
      <c r="N122" s="12" t="s">
        <v>1159</v>
      </c>
    </row>
    <row r="123" spans="1:14" ht="80.25" customHeight="1" x14ac:dyDescent="0.25">
      <c r="A123" s="4" t="s">
        <v>268</v>
      </c>
      <c r="B123" s="20" t="s">
        <v>772</v>
      </c>
      <c r="C123" s="102" t="s">
        <v>1033</v>
      </c>
      <c r="D123" s="31" t="str">
        <f t="shared" si="2"/>
        <v>florabase</v>
      </c>
      <c r="E123" s="6" t="s">
        <v>269</v>
      </c>
      <c r="F123" s="57" t="s">
        <v>1074</v>
      </c>
      <c r="G123" s="6">
        <v>10</v>
      </c>
      <c r="H123" s="35" t="s">
        <v>9</v>
      </c>
      <c r="I123" s="8" t="s">
        <v>1189</v>
      </c>
      <c r="J123" s="8" t="s">
        <v>1326</v>
      </c>
      <c r="K123" s="8" t="s">
        <v>1344</v>
      </c>
      <c r="L123" s="12" t="s">
        <v>1050</v>
      </c>
      <c r="M123" s="12" t="s">
        <v>1339</v>
      </c>
      <c r="N123" s="12"/>
    </row>
    <row r="124" spans="1:14" ht="80.25" customHeight="1" x14ac:dyDescent="0.25">
      <c r="A124" s="4" t="s">
        <v>270</v>
      </c>
      <c r="B124" s="5" t="s">
        <v>271</v>
      </c>
      <c r="C124" s="102" t="s">
        <v>864</v>
      </c>
      <c r="D124" s="31" t="str">
        <f t="shared" si="2"/>
        <v>florabase</v>
      </c>
      <c r="E124" s="6" t="s">
        <v>272</v>
      </c>
      <c r="F124" s="57"/>
      <c r="G124" s="6">
        <v>25</v>
      </c>
      <c r="H124" s="35" t="s">
        <v>9</v>
      </c>
      <c r="I124" s="8" t="s">
        <v>1358</v>
      </c>
      <c r="J124" s="8" t="s">
        <v>1284</v>
      </c>
      <c r="K124" s="8" t="s">
        <v>1344</v>
      </c>
      <c r="L124" s="12" t="s">
        <v>1050</v>
      </c>
      <c r="M124" s="12" t="s">
        <v>1525</v>
      </c>
      <c r="N124" s="12" t="s">
        <v>1163</v>
      </c>
    </row>
    <row r="125" spans="1:14" ht="80.25" customHeight="1" x14ac:dyDescent="0.25">
      <c r="A125" s="29" t="s">
        <v>273</v>
      </c>
      <c r="B125" s="30" t="s">
        <v>274</v>
      </c>
      <c r="C125" s="102" t="s">
        <v>888</v>
      </c>
      <c r="D125" s="31" t="str">
        <f t="shared" si="2"/>
        <v>florabase</v>
      </c>
      <c r="E125" s="18" t="s">
        <v>275</v>
      </c>
      <c r="F125" s="111">
        <v>125</v>
      </c>
      <c r="G125" s="18">
        <v>1</v>
      </c>
      <c r="H125" s="64" t="s">
        <v>149</v>
      </c>
      <c r="I125" s="8" t="s">
        <v>1053</v>
      </c>
      <c r="J125" s="8" t="s">
        <v>1053</v>
      </c>
      <c r="K125" s="8" t="s">
        <v>1393</v>
      </c>
      <c r="L125" s="12" t="s">
        <v>1050</v>
      </c>
      <c r="M125" s="12" t="s">
        <v>1149</v>
      </c>
      <c r="N125" s="12" t="s">
        <v>1163</v>
      </c>
    </row>
    <row r="126" spans="1:14" ht="80.25" customHeight="1" x14ac:dyDescent="0.25">
      <c r="A126" s="29" t="s">
        <v>276</v>
      </c>
      <c r="B126" s="30" t="s">
        <v>277</v>
      </c>
      <c r="C126" s="102" t="s">
        <v>889</v>
      </c>
      <c r="D126" s="31" t="str">
        <f t="shared" si="2"/>
        <v>florabase</v>
      </c>
      <c r="E126" s="18" t="s">
        <v>278</v>
      </c>
      <c r="F126" s="111">
        <v>125</v>
      </c>
      <c r="G126" s="18">
        <v>4</v>
      </c>
      <c r="H126" s="64" t="s">
        <v>149</v>
      </c>
      <c r="I126" s="8" t="s">
        <v>1056</v>
      </c>
      <c r="J126" s="8" t="s">
        <v>1056</v>
      </c>
      <c r="K126" s="8" t="s">
        <v>1393</v>
      </c>
      <c r="L126" s="12" t="s">
        <v>1050</v>
      </c>
      <c r="M126" s="12" t="s">
        <v>1149</v>
      </c>
      <c r="N126" s="12"/>
    </row>
    <row r="127" spans="1:14" ht="80.25" customHeight="1" x14ac:dyDescent="0.25">
      <c r="A127" s="29" t="s">
        <v>279</v>
      </c>
      <c r="B127" s="55" t="s">
        <v>280</v>
      </c>
      <c r="C127" s="102" t="s">
        <v>890</v>
      </c>
      <c r="D127" s="31" t="str">
        <f t="shared" si="2"/>
        <v>florabase</v>
      </c>
      <c r="E127" s="56" t="s">
        <v>281</v>
      </c>
      <c r="F127" s="114">
        <v>125</v>
      </c>
      <c r="G127" s="56">
        <v>2</v>
      </c>
      <c r="H127" s="64" t="s">
        <v>149</v>
      </c>
      <c r="I127" s="8" t="s">
        <v>1061</v>
      </c>
      <c r="J127" s="8" t="s">
        <v>1107</v>
      </c>
      <c r="K127" s="8" t="s">
        <v>1393</v>
      </c>
      <c r="L127" s="12" t="s">
        <v>1050</v>
      </c>
      <c r="M127" s="12" t="s">
        <v>1149</v>
      </c>
      <c r="N127" s="12"/>
    </row>
    <row r="128" spans="1:14" ht="80.25" customHeight="1" x14ac:dyDescent="0.25">
      <c r="A128" s="29" t="s">
        <v>282</v>
      </c>
      <c r="B128" s="30" t="s">
        <v>1509</v>
      </c>
      <c r="C128" s="102" t="s">
        <v>891</v>
      </c>
      <c r="D128" s="31" t="str">
        <f t="shared" si="2"/>
        <v>florabase</v>
      </c>
      <c r="E128" s="18" t="s">
        <v>789</v>
      </c>
      <c r="F128" s="111">
        <v>140</v>
      </c>
      <c r="G128" s="18">
        <v>6</v>
      </c>
      <c r="H128" s="64" t="s">
        <v>149</v>
      </c>
      <c r="I128" s="8" t="s">
        <v>1056</v>
      </c>
      <c r="J128" s="8" t="s">
        <v>1056</v>
      </c>
      <c r="K128" s="8" t="s">
        <v>1393</v>
      </c>
      <c r="L128" s="12" t="s">
        <v>1050</v>
      </c>
      <c r="M128" s="12" t="s">
        <v>1558</v>
      </c>
      <c r="N128" s="12"/>
    </row>
    <row r="129" spans="1:14" ht="80.25" customHeight="1" x14ac:dyDescent="0.25">
      <c r="A129" s="4" t="s">
        <v>283</v>
      </c>
      <c r="B129" s="5" t="s">
        <v>29</v>
      </c>
      <c r="C129" s="102" t="s">
        <v>893</v>
      </c>
      <c r="D129" s="31" t="str">
        <f t="shared" si="2"/>
        <v>florabase</v>
      </c>
      <c r="E129" s="6" t="s">
        <v>284</v>
      </c>
      <c r="F129" s="57" t="s">
        <v>1077</v>
      </c>
      <c r="G129" s="6">
        <v>20</v>
      </c>
      <c r="H129" s="40" t="s">
        <v>15</v>
      </c>
      <c r="I129" s="8" t="s">
        <v>1428</v>
      </c>
      <c r="J129" s="8" t="s">
        <v>1176</v>
      </c>
      <c r="K129" s="8" t="s">
        <v>1393</v>
      </c>
      <c r="L129" s="12" t="s">
        <v>1282</v>
      </c>
      <c r="M129" s="12" t="s">
        <v>1207</v>
      </c>
      <c r="N129" s="12" t="s">
        <v>1159</v>
      </c>
    </row>
    <row r="130" spans="1:14" ht="80.25" customHeight="1" x14ac:dyDescent="0.25">
      <c r="A130" s="37" t="s">
        <v>285</v>
      </c>
      <c r="B130" s="38" t="s">
        <v>286</v>
      </c>
      <c r="C130" s="102" t="s">
        <v>894</v>
      </c>
      <c r="D130" s="31" t="str">
        <f t="shared" si="2"/>
        <v>florabase</v>
      </c>
      <c r="E130" s="39" t="s">
        <v>287</v>
      </c>
      <c r="F130" s="110"/>
      <c r="G130" s="39">
        <v>23</v>
      </c>
      <c r="H130" s="34" t="s">
        <v>7</v>
      </c>
      <c r="I130" s="8" t="s">
        <v>1052</v>
      </c>
      <c r="J130" s="8" t="s">
        <v>1516</v>
      </c>
      <c r="K130" s="8" t="s">
        <v>1393</v>
      </c>
      <c r="L130" s="12" t="s">
        <v>1050</v>
      </c>
      <c r="M130" s="12" t="s">
        <v>1149</v>
      </c>
      <c r="N130" s="12"/>
    </row>
    <row r="131" spans="1:14" ht="80.25" customHeight="1" x14ac:dyDescent="0.25">
      <c r="A131" s="4" t="s">
        <v>288</v>
      </c>
      <c r="B131" s="5"/>
      <c r="C131" s="102" t="s">
        <v>895</v>
      </c>
      <c r="D131" s="31" t="str">
        <f t="shared" si="2"/>
        <v>florabase</v>
      </c>
      <c r="E131" s="6" t="s">
        <v>289</v>
      </c>
      <c r="F131" s="57" t="s">
        <v>1082</v>
      </c>
      <c r="G131" s="6">
        <v>16</v>
      </c>
      <c r="H131" s="35" t="s">
        <v>9</v>
      </c>
      <c r="I131" s="8" t="s">
        <v>1116</v>
      </c>
      <c r="J131" s="8" t="s">
        <v>1053</v>
      </c>
      <c r="K131" s="8" t="s">
        <v>1393</v>
      </c>
      <c r="L131" s="12" t="s">
        <v>1060</v>
      </c>
      <c r="M131" s="12" t="s">
        <v>1059</v>
      </c>
      <c r="N131" s="12"/>
    </row>
    <row r="132" spans="1:14" ht="80.25" customHeight="1" x14ac:dyDescent="0.25">
      <c r="A132" s="4" t="s">
        <v>290</v>
      </c>
      <c r="B132" s="5"/>
      <c r="C132" s="102" t="s">
        <v>896</v>
      </c>
      <c r="D132" s="31" t="str">
        <f t="shared" si="2"/>
        <v>florabase</v>
      </c>
      <c r="E132" s="6" t="s">
        <v>1536</v>
      </c>
      <c r="F132" s="57" t="s">
        <v>1083</v>
      </c>
      <c r="G132" s="6">
        <v>41</v>
      </c>
      <c r="H132" s="35" t="s">
        <v>9</v>
      </c>
      <c r="I132" s="8" t="s">
        <v>1189</v>
      </c>
      <c r="J132" s="8" t="s">
        <v>1053</v>
      </c>
      <c r="K132" s="8" t="s">
        <v>1292</v>
      </c>
      <c r="L132" s="12" t="s">
        <v>1060</v>
      </c>
      <c r="M132" s="12" t="s">
        <v>1059</v>
      </c>
      <c r="N132" s="12"/>
    </row>
    <row r="133" spans="1:14" ht="80.25" customHeight="1" x14ac:dyDescent="0.25">
      <c r="A133" s="4" t="s">
        <v>291</v>
      </c>
      <c r="B133" s="5" t="s">
        <v>292</v>
      </c>
      <c r="C133" s="102" t="s">
        <v>933</v>
      </c>
      <c r="D133" s="31" t="str">
        <f t="shared" si="2"/>
        <v>florabase</v>
      </c>
      <c r="E133" s="6" t="s">
        <v>293</v>
      </c>
      <c r="F133" s="57" t="s">
        <v>1084</v>
      </c>
      <c r="G133" s="6">
        <v>59</v>
      </c>
      <c r="H133" s="35" t="s">
        <v>9</v>
      </c>
      <c r="I133" s="8" t="s">
        <v>1056</v>
      </c>
      <c r="J133" s="8" t="s">
        <v>1176</v>
      </c>
      <c r="K133" s="8" t="s">
        <v>1292</v>
      </c>
      <c r="L133" s="12" t="s">
        <v>1050</v>
      </c>
      <c r="M133" s="12" t="s">
        <v>1129</v>
      </c>
      <c r="N133" s="12" t="s">
        <v>1166</v>
      </c>
    </row>
    <row r="134" spans="1:14" ht="80.25" customHeight="1" x14ac:dyDescent="0.25">
      <c r="A134" s="4" t="s">
        <v>294</v>
      </c>
      <c r="B134" s="5"/>
      <c r="C134" s="102" t="s">
        <v>934</v>
      </c>
      <c r="D134" s="31" t="str">
        <f t="shared" si="2"/>
        <v>florabase</v>
      </c>
      <c r="E134" s="6" t="s">
        <v>295</v>
      </c>
      <c r="F134" s="57" t="s">
        <v>1074</v>
      </c>
      <c r="G134" s="6">
        <v>42</v>
      </c>
      <c r="H134" s="35" t="s">
        <v>9</v>
      </c>
      <c r="I134" s="8" t="s">
        <v>1535</v>
      </c>
      <c r="J134" s="8" t="s">
        <v>1176</v>
      </c>
      <c r="K134" s="8" t="s">
        <v>1344</v>
      </c>
      <c r="L134" s="12" t="s">
        <v>1050</v>
      </c>
      <c r="M134" s="12" t="s">
        <v>1526</v>
      </c>
      <c r="N134" s="12"/>
    </row>
    <row r="135" spans="1:14" ht="80.25" customHeight="1" x14ac:dyDescent="0.25">
      <c r="A135" s="4" t="s">
        <v>296</v>
      </c>
      <c r="B135" s="5" t="s">
        <v>297</v>
      </c>
      <c r="C135" s="102" t="s">
        <v>935</v>
      </c>
      <c r="D135" s="31" t="str">
        <f t="shared" si="2"/>
        <v>florabase</v>
      </c>
      <c r="E135" s="6" t="s">
        <v>298</v>
      </c>
      <c r="F135" s="57" t="s">
        <v>1074</v>
      </c>
      <c r="G135" s="6">
        <v>16</v>
      </c>
      <c r="H135" s="32" t="s">
        <v>5</v>
      </c>
      <c r="I135" s="8" t="s">
        <v>1324</v>
      </c>
      <c r="J135" s="8" t="s">
        <v>1187</v>
      </c>
      <c r="K135" s="8" t="s">
        <v>1344</v>
      </c>
      <c r="L135" s="12" t="s">
        <v>1050</v>
      </c>
      <c r="M135" s="12" t="s">
        <v>1462</v>
      </c>
      <c r="N135" s="12" t="s">
        <v>1153</v>
      </c>
    </row>
    <row r="136" spans="1:14" ht="80.25" customHeight="1" x14ac:dyDescent="0.25">
      <c r="A136" s="13" t="s">
        <v>299</v>
      </c>
      <c r="B136" s="15" t="s">
        <v>300</v>
      </c>
      <c r="C136" s="102" t="s">
        <v>967</v>
      </c>
      <c r="D136" s="31" t="str">
        <f t="shared" si="2"/>
        <v>florabase</v>
      </c>
      <c r="E136" s="17" t="s">
        <v>301</v>
      </c>
      <c r="F136" s="109">
        <v>140</v>
      </c>
      <c r="G136" s="17">
        <v>4</v>
      </c>
      <c r="H136" s="64" t="s">
        <v>149</v>
      </c>
      <c r="I136" s="8" t="s">
        <v>1053</v>
      </c>
      <c r="J136" s="8" t="s">
        <v>1053</v>
      </c>
      <c r="K136" s="8" t="s">
        <v>1344</v>
      </c>
      <c r="L136" s="12" t="s">
        <v>1050</v>
      </c>
      <c r="M136" s="12" t="s">
        <v>1339</v>
      </c>
      <c r="N136" s="12"/>
    </row>
    <row r="137" spans="1:14" ht="80.25" customHeight="1" x14ac:dyDescent="0.25">
      <c r="A137" s="29" t="s">
        <v>302</v>
      </c>
      <c r="B137" s="30" t="s">
        <v>1146</v>
      </c>
      <c r="C137" s="102" t="s">
        <v>968</v>
      </c>
      <c r="D137" s="31" t="str">
        <f t="shared" si="2"/>
        <v>florabase</v>
      </c>
      <c r="E137" s="18" t="s">
        <v>303</v>
      </c>
      <c r="F137" s="111" t="s">
        <v>1074</v>
      </c>
      <c r="G137" s="18">
        <v>1</v>
      </c>
      <c r="H137" s="34" t="s">
        <v>7</v>
      </c>
      <c r="I137" s="8" t="s">
        <v>1051</v>
      </c>
      <c r="J137" s="8" t="s">
        <v>1172</v>
      </c>
      <c r="K137" s="8" t="s">
        <v>1344</v>
      </c>
      <c r="L137" s="12" t="s">
        <v>1050</v>
      </c>
      <c r="M137" s="12" t="s">
        <v>1173</v>
      </c>
      <c r="N137" s="12" t="s">
        <v>1159</v>
      </c>
    </row>
    <row r="138" spans="1:14" ht="80.25" customHeight="1" x14ac:dyDescent="0.25">
      <c r="A138" s="29" t="s">
        <v>302</v>
      </c>
      <c r="B138" s="30" t="s">
        <v>1174</v>
      </c>
      <c r="C138" s="102" t="s">
        <v>968</v>
      </c>
      <c r="D138" s="31" t="str">
        <f t="shared" si="2"/>
        <v>florabase</v>
      </c>
      <c r="E138" s="18" t="s">
        <v>303</v>
      </c>
      <c r="F138" s="111">
        <v>125</v>
      </c>
      <c r="G138" s="18">
        <v>6</v>
      </c>
      <c r="H138" s="64" t="s">
        <v>149</v>
      </c>
      <c r="I138" s="8" t="s">
        <v>1051</v>
      </c>
      <c r="J138" s="8" t="s">
        <v>1172</v>
      </c>
      <c r="K138" s="8" t="s">
        <v>1344</v>
      </c>
      <c r="L138" s="12" t="s">
        <v>1050</v>
      </c>
      <c r="M138" s="12" t="s">
        <v>1173</v>
      </c>
      <c r="N138" s="12" t="s">
        <v>1159</v>
      </c>
    </row>
    <row r="139" spans="1:14" ht="80.25" customHeight="1" x14ac:dyDescent="0.25">
      <c r="A139" s="29" t="s">
        <v>302</v>
      </c>
      <c r="B139" s="30" t="s">
        <v>1175</v>
      </c>
      <c r="C139" s="102" t="s">
        <v>968</v>
      </c>
      <c r="D139" s="31" t="str">
        <f t="shared" si="2"/>
        <v>florabase</v>
      </c>
      <c r="E139" s="18" t="s">
        <v>303</v>
      </c>
      <c r="F139" s="111" t="s">
        <v>1074</v>
      </c>
      <c r="G139" s="18">
        <v>1</v>
      </c>
      <c r="H139" s="34" t="s">
        <v>7</v>
      </c>
      <c r="I139" s="8" t="s">
        <v>1051</v>
      </c>
      <c r="J139" s="8" t="s">
        <v>1172</v>
      </c>
      <c r="K139" s="8" t="s">
        <v>1344</v>
      </c>
      <c r="L139" s="12" t="s">
        <v>1050</v>
      </c>
      <c r="M139" s="12" t="s">
        <v>1173</v>
      </c>
      <c r="N139" s="12" t="s">
        <v>1159</v>
      </c>
    </row>
    <row r="140" spans="1:14" ht="80.25" customHeight="1" x14ac:dyDescent="0.25">
      <c r="A140" s="4" t="s">
        <v>1085</v>
      </c>
      <c r="B140" s="5" t="s">
        <v>304</v>
      </c>
      <c r="C140" s="102">
        <v>14895</v>
      </c>
      <c r="D140" s="31" t="str">
        <f t="shared" si="2"/>
        <v>florabase</v>
      </c>
      <c r="E140" s="6" t="s">
        <v>305</v>
      </c>
      <c r="F140" s="57" t="s">
        <v>1074</v>
      </c>
      <c r="G140" s="6">
        <v>16</v>
      </c>
      <c r="H140" s="65" t="s">
        <v>9</v>
      </c>
      <c r="I140" s="8" t="s">
        <v>1180</v>
      </c>
      <c r="J140" s="8" t="s">
        <v>1329</v>
      </c>
      <c r="K140" s="8" t="s">
        <v>1393</v>
      </c>
      <c r="L140" s="12" t="s">
        <v>1060</v>
      </c>
      <c r="M140" s="12" t="s">
        <v>1330</v>
      </c>
      <c r="N140" s="12" t="s">
        <v>1159</v>
      </c>
    </row>
    <row r="141" spans="1:14" ht="80.25" customHeight="1" x14ac:dyDescent="0.25">
      <c r="A141" s="69" t="s">
        <v>1086</v>
      </c>
      <c r="B141" s="5" t="s">
        <v>1255</v>
      </c>
      <c r="C141" s="102">
        <v>7199</v>
      </c>
      <c r="D141" s="31" t="str">
        <f t="shared" si="2"/>
        <v>florabase</v>
      </c>
      <c r="E141" s="6" t="s">
        <v>1256</v>
      </c>
      <c r="F141" s="57" t="s">
        <v>1074</v>
      </c>
      <c r="G141" s="6">
        <v>8</v>
      </c>
      <c r="H141" s="34" t="s">
        <v>7</v>
      </c>
      <c r="I141" s="8" t="s">
        <v>1068</v>
      </c>
      <c r="J141" s="8" t="s">
        <v>1264</v>
      </c>
      <c r="K141" s="8" t="s">
        <v>1344</v>
      </c>
      <c r="L141" s="12" t="s">
        <v>1391</v>
      </c>
      <c r="M141" s="12" t="s">
        <v>1042</v>
      </c>
      <c r="N141" s="12"/>
    </row>
    <row r="142" spans="1:14" ht="80.25" customHeight="1" x14ac:dyDescent="0.25">
      <c r="A142" s="69" t="s">
        <v>1086</v>
      </c>
      <c r="B142" s="5" t="s">
        <v>1263</v>
      </c>
      <c r="C142" s="102">
        <v>7199</v>
      </c>
      <c r="D142" s="31" t="str">
        <f t="shared" si="2"/>
        <v>florabase</v>
      </c>
      <c r="E142" s="6" t="s">
        <v>1256</v>
      </c>
      <c r="F142" s="57">
        <v>140</v>
      </c>
      <c r="G142" s="6">
        <v>3</v>
      </c>
      <c r="H142" s="64" t="s">
        <v>149</v>
      </c>
      <c r="I142" s="8" t="s">
        <v>1068</v>
      </c>
      <c r="J142" s="8" t="s">
        <v>1264</v>
      </c>
      <c r="K142" s="8" t="s">
        <v>1344</v>
      </c>
      <c r="L142" s="12" t="s">
        <v>1391</v>
      </c>
      <c r="M142" s="12" t="s">
        <v>1042</v>
      </c>
      <c r="N142" s="12"/>
    </row>
    <row r="143" spans="1:14" ht="80.25" customHeight="1" x14ac:dyDescent="0.25">
      <c r="A143" s="69" t="s">
        <v>1148</v>
      </c>
      <c r="B143" s="5" t="s">
        <v>1510</v>
      </c>
      <c r="C143" s="102">
        <v>7235</v>
      </c>
      <c r="D143" s="31" t="str">
        <f t="shared" si="2"/>
        <v>florabase</v>
      </c>
      <c r="E143" s="6" t="s">
        <v>1257</v>
      </c>
      <c r="F143" s="57">
        <v>125</v>
      </c>
      <c r="G143" s="6">
        <v>2</v>
      </c>
      <c r="H143" s="66" t="s">
        <v>149</v>
      </c>
      <c r="I143" s="8" t="s">
        <v>1383</v>
      </c>
      <c r="J143" s="8" t="s">
        <v>1181</v>
      </c>
      <c r="K143" s="8" t="s">
        <v>1344</v>
      </c>
      <c r="L143" s="12" t="s">
        <v>1050</v>
      </c>
      <c r="M143" s="12" t="s">
        <v>1149</v>
      </c>
      <c r="N143" s="12"/>
    </row>
    <row r="144" spans="1:14" ht="80.25" customHeight="1" x14ac:dyDescent="0.25">
      <c r="A144" s="14" t="s">
        <v>307</v>
      </c>
      <c r="B144" s="16" t="s">
        <v>308</v>
      </c>
      <c r="C144" s="102" t="s">
        <v>969</v>
      </c>
      <c r="D144" s="31" t="str">
        <f t="shared" si="2"/>
        <v>florabase</v>
      </c>
      <c r="E144" s="19" t="s">
        <v>309</v>
      </c>
      <c r="F144" s="108">
        <v>125</v>
      </c>
      <c r="G144" s="19">
        <v>4</v>
      </c>
      <c r="H144" s="66" t="s">
        <v>149</v>
      </c>
      <c r="I144" s="8" t="s">
        <v>1176</v>
      </c>
      <c r="J144" s="8" t="s">
        <v>1177</v>
      </c>
      <c r="K144" s="8" t="s">
        <v>1344</v>
      </c>
      <c r="L144" s="12" t="s">
        <v>1050</v>
      </c>
      <c r="M144" s="12" t="s">
        <v>1042</v>
      </c>
      <c r="N144" s="12" t="s">
        <v>1159</v>
      </c>
    </row>
    <row r="145" spans="1:14" ht="80.25" customHeight="1" x14ac:dyDescent="0.25">
      <c r="A145" s="89" t="s">
        <v>1229</v>
      </c>
      <c r="B145" s="90" t="s">
        <v>306</v>
      </c>
      <c r="C145" s="102" t="s">
        <v>1511</v>
      </c>
      <c r="D145" s="31" t="str">
        <f t="shared" si="2"/>
        <v>florabase</v>
      </c>
      <c r="E145" s="18" t="s">
        <v>1230</v>
      </c>
      <c r="F145" s="111">
        <v>125</v>
      </c>
      <c r="G145" s="18">
        <v>8</v>
      </c>
      <c r="H145" s="64" t="s">
        <v>149</v>
      </c>
      <c r="I145" s="8" t="s">
        <v>1068</v>
      </c>
      <c r="J145" s="8" t="s">
        <v>1051</v>
      </c>
      <c r="K145" s="8" t="s">
        <v>1398</v>
      </c>
      <c r="L145" s="12" t="s">
        <v>1050</v>
      </c>
      <c r="M145" s="12" t="s">
        <v>1355</v>
      </c>
      <c r="N145" s="12" t="s">
        <v>1159</v>
      </c>
    </row>
    <row r="146" spans="1:14" ht="80.25" customHeight="1" x14ac:dyDescent="0.25">
      <c r="A146" s="29" t="s">
        <v>310</v>
      </c>
      <c r="B146" s="30" t="s">
        <v>311</v>
      </c>
      <c r="C146" s="102" t="s">
        <v>970</v>
      </c>
      <c r="D146" s="31" t="str">
        <f t="shared" si="2"/>
        <v>florabase</v>
      </c>
      <c r="E146" s="18" t="s">
        <v>312</v>
      </c>
      <c r="F146" s="111">
        <v>140</v>
      </c>
      <c r="G146" s="18">
        <v>7</v>
      </c>
      <c r="H146" s="64" t="s">
        <v>149</v>
      </c>
      <c r="I146" s="8" t="s">
        <v>1178</v>
      </c>
      <c r="J146" s="8" t="s">
        <v>1281</v>
      </c>
      <c r="K146" s="8" t="s">
        <v>1393</v>
      </c>
      <c r="L146" s="12" t="s">
        <v>1050</v>
      </c>
      <c r="M146" s="12" t="s">
        <v>1059</v>
      </c>
      <c r="N146" s="12" t="s">
        <v>1163</v>
      </c>
    </row>
    <row r="147" spans="1:14" ht="80.25" customHeight="1" x14ac:dyDescent="0.25">
      <c r="A147" s="37" t="s">
        <v>313</v>
      </c>
      <c r="B147" s="38" t="s">
        <v>306</v>
      </c>
      <c r="C147" s="102" t="s">
        <v>971</v>
      </c>
      <c r="D147" s="31" t="str">
        <f t="shared" si="2"/>
        <v>florabase</v>
      </c>
      <c r="E147" s="39" t="s">
        <v>314</v>
      </c>
      <c r="F147" s="110">
        <v>140</v>
      </c>
      <c r="G147" s="39">
        <v>1</v>
      </c>
      <c r="H147" s="64" t="s">
        <v>149</v>
      </c>
      <c r="I147" s="8" t="s">
        <v>1053</v>
      </c>
      <c r="J147" s="8" t="s">
        <v>1053</v>
      </c>
      <c r="K147" s="8" t="s">
        <v>1393</v>
      </c>
      <c r="L147" s="12" t="s">
        <v>1050</v>
      </c>
      <c r="M147" s="12" t="s">
        <v>1058</v>
      </c>
      <c r="N147" s="12" t="s">
        <v>1159</v>
      </c>
    </row>
    <row r="148" spans="1:14" ht="80.25" customHeight="1" x14ac:dyDescent="0.25">
      <c r="A148" s="4" t="s">
        <v>315</v>
      </c>
      <c r="B148" s="5"/>
      <c r="C148" s="102" t="s">
        <v>972</v>
      </c>
      <c r="D148" s="31" t="str">
        <f t="shared" si="2"/>
        <v>florabase</v>
      </c>
      <c r="E148" s="6" t="s">
        <v>316</v>
      </c>
      <c r="F148" s="57" t="s">
        <v>1074</v>
      </c>
      <c r="G148" s="6">
        <v>23</v>
      </c>
      <c r="H148" s="35" t="s">
        <v>9</v>
      </c>
      <c r="I148" s="8" t="s">
        <v>1179</v>
      </c>
      <c r="J148" s="8" t="s">
        <v>1534</v>
      </c>
      <c r="K148" s="8" t="s">
        <v>1393</v>
      </c>
      <c r="L148" s="12" t="s">
        <v>1050</v>
      </c>
      <c r="M148" s="12" t="s">
        <v>1339</v>
      </c>
      <c r="N148" s="12" t="s">
        <v>1159</v>
      </c>
    </row>
    <row r="149" spans="1:14" ht="80.25" customHeight="1" x14ac:dyDescent="0.25">
      <c r="A149" s="4" t="s">
        <v>315</v>
      </c>
      <c r="B149" s="5" t="s">
        <v>1147</v>
      </c>
      <c r="C149" s="102" t="s">
        <v>972</v>
      </c>
      <c r="D149" s="31" t="str">
        <f t="shared" si="2"/>
        <v>florabase</v>
      </c>
      <c r="E149" s="6" t="s">
        <v>316</v>
      </c>
      <c r="F149" s="116">
        <v>140</v>
      </c>
      <c r="G149" s="67">
        <v>4</v>
      </c>
      <c r="H149" s="64" t="s">
        <v>149</v>
      </c>
      <c r="I149" s="8" t="s">
        <v>1179</v>
      </c>
      <c r="J149" s="8" t="s">
        <v>1180</v>
      </c>
      <c r="K149" s="8" t="s">
        <v>1393</v>
      </c>
      <c r="L149" s="12" t="s">
        <v>1050</v>
      </c>
      <c r="M149" s="12" t="s">
        <v>1339</v>
      </c>
      <c r="N149" s="12"/>
    </row>
    <row r="150" spans="1:14" ht="80.25" customHeight="1" x14ac:dyDescent="0.25">
      <c r="A150" s="91" t="s">
        <v>1242</v>
      </c>
      <c r="B150" s="92" t="s">
        <v>1243</v>
      </c>
      <c r="C150" s="103" t="s">
        <v>1244</v>
      </c>
      <c r="D150" s="77" t="str">
        <f t="shared" si="2"/>
        <v>florabase</v>
      </c>
      <c r="E150" s="93" t="s">
        <v>1331</v>
      </c>
      <c r="F150" s="116" t="s">
        <v>1074</v>
      </c>
      <c r="G150" s="67">
        <v>16</v>
      </c>
      <c r="H150" s="40" t="s">
        <v>15</v>
      </c>
      <c r="I150" s="8" t="s">
        <v>1332</v>
      </c>
      <c r="J150" s="8" t="s">
        <v>1107</v>
      </c>
      <c r="K150" s="8" t="s">
        <v>1393</v>
      </c>
      <c r="L150" s="12" t="s">
        <v>1050</v>
      </c>
      <c r="M150" s="12" t="s">
        <v>1333</v>
      </c>
      <c r="N150" s="12"/>
    </row>
    <row r="151" spans="1:14" ht="80.25" customHeight="1" x14ac:dyDescent="0.25">
      <c r="A151" s="13" t="s">
        <v>317</v>
      </c>
      <c r="B151" s="15"/>
      <c r="C151" s="102" t="s">
        <v>1008</v>
      </c>
      <c r="D151" s="31" t="str">
        <f t="shared" si="2"/>
        <v>florabase</v>
      </c>
      <c r="E151" s="17" t="s">
        <v>318</v>
      </c>
      <c r="F151" s="109" t="s">
        <v>1074</v>
      </c>
      <c r="G151" s="17">
        <v>30</v>
      </c>
      <c r="H151" s="35" t="s">
        <v>9</v>
      </c>
      <c r="I151" s="8" t="s">
        <v>1056</v>
      </c>
      <c r="J151" s="8" t="s">
        <v>1053</v>
      </c>
      <c r="K151" s="8" t="s">
        <v>1344</v>
      </c>
      <c r="L151" s="12" t="s">
        <v>1060</v>
      </c>
      <c r="M151" s="12" t="s">
        <v>1462</v>
      </c>
      <c r="N151" s="12" t="s">
        <v>1159</v>
      </c>
    </row>
    <row r="152" spans="1:14" ht="80.25" customHeight="1" x14ac:dyDescent="0.25">
      <c r="A152" s="4" t="s">
        <v>319</v>
      </c>
      <c r="B152" s="5"/>
      <c r="C152" s="102" t="s">
        <v>973</v>
      </c>
      <c r="D152" s="31" t="str">
        <f t="shared" si="2"/>
        <v>florabase</v>
      </c>
      <c r="E152" s="6" t="s">
        <v>320</v>
      </c>
      <c r="F152" s="57" t="s">
        <v>1074</v>
      </c>
      <c r="G152" s="6">
        <v>8</v>
      </c>
      <c r="H152" s="32" t="s">
        <v>5</v>
      </c>
      <c r="I152" s="8" t="s">
        <v>1187</v>
      </c>
      <c r="J152" s="8" t="s">
        <v>1053</v>
      </c>
      <c r="K152" s="8" t="s">
        <v>1393</v>
      </c>
      <c r="L152" s="12" t="s">
        <v>1060</v>
      </c>
      <c r="M152" s="12" t="s">
        <v>1318</v>
      </c>
      <c r="N152" s="12" t="s">
        <v>1153</v>
      </c>
    </row>
    <row r="153" spans="1:14" ht="80.25" customHeight="1" x14ac:dyDescent="0.25">
      <c r="A153" s="13" t="s">
        <v>321</v>
      </c>
      <c r="B153" s="15" t="s">
        <v>322</v>
      </c>
      <c r="C153" s="102" t="s">
        <v>988</v>
      </c>
      <c r="D153" s="31" t="str">
        <f t="shared" si="2"/>
        <v>florabase</v>
      </c>
      <c r="E153" s="17" t="s">
        <v>323</v>
      </c>
      <c r="F153" s="109" t="s">
        <v>1074</v>
      </c>
      <c r="G153" s="17">
        <v>39</v>
      </c>
      <c r="H153" s="36" t="s">
        <v>4</v>
      </c>
      <c r="I153" s="8" t="s">
        <v>1439</v>
      </c>
      <c r="J153" s="8" t="s">
        <v>1334</v>
      </c>
      <c r="K153" s="8" t="s">
        <v>1393</v>
      </c>
      <c r="L153" s="12" t="s">
        <v>1050</v>
      </c>
      <c r="M153" s="12" t="s">
        <v>1335</v>
      </c>
      <c r="N153" s="12" t="s">
        <v>1159</v>
      </c>
    </row>
    <row r="154" spans="1:14" ht="80.25" customHeight="1" x14ac:dyDescent="0.25">
      <c r="A154" s="13" t="s">
        <v>785</v>
      </c>
      <c r="B154" s="15" t="s">
        <v>324</v>
      </c>
      <c r="C154" s="102" t="s">
        <v>994</v>
      </c>
      <c r="D154" s="31" t="str">
        <f t="shared" si="2"/>
        <v>florabase</v>
      </c>
      <c r="E154" s="17" t="s">
        <v>325</v>
      </c>
      <c r="F154" s="109" t="s">
        <v>1075</v>
      </c>
      <c r="G154" s="17">
        <v>7</v>
      </c>
      <c r="H154" s="36" t="s">
        <v>4</v>
      </c>
      <c r="I154" s="8" t="s">
        <v>1334</v>
      </c>
      <c r="J154" s="8" t="s">
        <v>1280</v>
      </c>
      <c r="K154" s="8" t="s">
        <v>1398</v>
      </c>
      <c r="L154" s="12" t="s">
        <v>1050</v>
      </c>
      <c r="M154" s="12" t="s">
        <v>1440</v>
      </c>
      <c r="N154" s="12" t="s">
        <v>1159</v>
      </c>
    </row>
    <row r="155" spans="1:14" ht="80.25" customHeight="1" x14ac:dyDescent="0.25">
      <c r="A155" s="4" t="s">
        <v>326</v>
      </c>
      <c r="B155" s="5" t="s">
        <v>327</v>
      </c>
      <c r="C155" s="102">
        <v>5649</v>
      </c>
      <c r="D155" s="31" t="str">
        <f t="shared" si="2"/>
        <v>florabase</v>
      </c>
      <c r="E155" s="6" t="s">
        <v>328</v>
      </c>
      <c r="F155" s="57" t="s">
        <v>1075</v>
      </c>
      <c r="G155" s="6">
        <v>4</v>
      </c>
      <c r="H155" s="36" t="s">
        <v>4</v>
      </c>
      <c r="I155" s="8" t="s">
        <v>1299</v>
      </c>
      <c r="J155" s="8" t="s">
        <v>1298</v>
      </c>
      <c r="K155" s="8" t="s">
        <v>1344</v>
      </c>
      <c r="L155" s="12" t="s">
        <v>1050</v>
      </c>
      <c r="M155" s="12" t="s">
        <v>1305</v>
      </c>
      <c r="N155" s="12" t="s">
        <v>1159</v>
      </c>
    </row>
    <row r="156" spans="1:14" ht="80.25" customHeight="1" x14ac:dyDescent="0.25">
      <c r="A156" s="13" t="s">
        <v>329</v>
      </c>
      <c r="B156" s="15" t="s">
        <v>330</v>
      </c>
      <c r="C156" s="102" t="s">
        <v>936</v>
      </c>
      <c r="D156" s="31" t="str">
        <f t="shared" si="2"/>
        <v>florabase</v>
      </c>
      <c r="E156" s="17" t="s">
        <v>331</v>
      </c>
      <c r="F156" s="109" t="s">
        <v>1074</v>
      </c>
      <c r="G156" s="17">
        <v>9</v>
      </c>
      <c r="H156" s="36" t="s">
        <v>4</v>
      </c>
      <c r="I156" s="8" t="s">
        <v>1361</v>
      </c>
      <c r="J156" s="8" t="s">
        <v>1334</v>
      </c>
      <c r="K156" s="8" t="s">
        <v>1344</v>
      </c>
      <c r="L156" s="12" t="s">
        <v>1050</v>
      </c>
      <c r="M156" s="12" t="s">
        <v>1441</v>
      </c>
      <c r="N156" s="12" t="s">
        <v>1159</v>
      </c>
    </row>
    <row r="157" spans="1:14" ht="80.25" customHeight="1" x14ac:dyDescent="0.25">
      <c r="A157" s="4" t="s">
        <v>1222</v>
      </c>
      <c r="B157" s="5" t="s">
        <v>332</v>
      </c>
      <c r="C157" s="102">
        <v>13531</v>
      </c>
      <c r="D157" s="31" t="str">
        <f t="shared" si="2"/>
        <v>florabase</v>
      </c>
      <c r="E157" s="6" t="s">
        <v>333</v>
      </c>
      <c r="F157" s="57" t="s">
        <v>1074</v>
      </c>
      <c r="G157" s="6">
        <v>10</v>
      </c>
      <c r="H157" s="36" t="s">
        <v>4</v>
      </c>
      <c r="I157" s="8" t="s">
        <v>1066</v>
      </c>
      <c r="J157" s="8" t="s">
        <v>1442</v>
      </c>
      <c r="K157" s="8" t="s">
        <v>1344</v>
      </c>
      <c r="L157" s="12" t="s">
        <v>1050</v>
      </c>
      <c r="M157" s="12" t="s">
        <v>1129</v>
      </c>
      <c r="N157" s="12" t="s">
        <v>1159</v>
      </c>
    </row>
    <row r="158" spans="1:14" ht="80.25" customHeight="1" x14ac:dyDescent="0.25">
      <c r="A158" s="13" t="s">
        <v>334</v>
      </c>
      <c r="B158" s="15" t="s">
        <v>335</v>
      </c>
      <c r="C158" s="102" t="s">
        <v>937</v>
      </c>
      <c r="D158" s="31" t="str">
        <f t="shared" si="2"/>
        <v>florabase</v>
      </c>
      <c r="E158" s="17" t="s">
        <v>336</v>
      </c>
      <c r="F158" s="109" t="s">
        <v>1075</v>
      </c>
      <c r="G158" s="17">
        <v>9</v>
      </c>
      <c r="H158" s="36" t="s">
        <v>4</v>
      </c>
      <c r="I158" s="8" t="s">
        <v>1303</v>
      </c>
      <c r="J158" s="8" t="s">
        <v>1066</v>
      </c>
      <c r="K158" s="8" t="s">
        <v>1344</v>
      </c>
      <c r="L158" s="12" t="s">
        <v>1050</v>
      </c>
      <c r="M158" s="12" t="s">
        <v>1059</v>
      </c>
      <c r="N158" s="12" t="s">
        <v>1159</v>
      </c>
    </row>
    <row r="159" spans="1:14" ht="80.25" customHeight="1" x14ac:dyDescent="0.25">
      <c r="A159" s="4" t="s">
        <v>337</v>
      </c>
      <c r="B159" s="5" t="s">
        <v>338</v>
      </c>
      <c r="C159" s="102" t="s">
        <v>1005</v>
      </c>
      <c r="D159" s="31" t="str">
        <f t="shared" si="2"/>
        <v>florabase</v>
      </c>
      <c r="E159" s="6" t="s">
        <v>339</v>
      </c>
      <c r="F159" s="57" t="s">
        <v>1075</v>
      </c>
      <c r="G159" s="6">
        <v>32</v>
      </c>
      <c r="H159" s="36" t="s">
        <v>4</v>
      </c>
      <c r="I159" s="8" t="s">
        <v>1361</v>
      </c>
      <c r="J159" s="8" t="s">
        <v>1334</v>
      </c>
      <c r="K159" s="8" t="s">
        <v>1344</v>
      </c>
      <c r="L159" s="12" t="s">
        <v>1050</v>
      </c>
      <c r="M159" s="12" t="s">
        <v>1089</v>
      </c>
      <c r="N159" s="12" t="s">
        <v>1159</v>
      </c>
    </row>
    <row r="160" spans="1:14" ht="80.25" customHeight="1" x14ac:dyDescent="0.25">
      <c r="A160" s="4" t="s">
        <v>340</v>
      </c>
      <c r="B160" s="5" t="s">
        <v>341</v>
      </c>
      <c r="C160" s="102" t="s">
        <v>938</v>
      </c>
      <c r="D160" s="31" t="str">
        <f t="shared" si="2"/>
        <v>florabase</v>
      </c>
      <c r="E160" s="6" t="s">
        <v>342</v>
      </c>
      <c r="F160" s="57" t="s">
        <v>1245</v>
      </c>
      <c r="G160" s="6">
        <v>18</v>
      </c>
      <c r="H160" s="36" t="s">
        <v>4</v>
      </c>
      <c r="I160" s="8" t="s">
        <v>1303</v>
      </c>
      <c r="J160" s="8" t="s">
        <v>1334</v>
      </c>
      <c r="K160" s="8" t="s">
        <v>1393</v>
      </c>
      <c r="L160" s="12" t="s">
        <v>1050</v>
      </c>
      <c r="M160" s="12" t="s">
        <v>1335</v>
      </c>
      <c r="N160" s="12" t="s">
        <v>1158</v>
      </c>
    </row>
    <row r="161" spans="1:14" ht="80.25" customHeight="1" x14ac:dyDescent="0.25">
      <c r="A161" s="13" t="s">
        <v>343</v>
      </c>
      <c r="B161" s="15" t="s">
        <v>344</v>
      </c>
      <c r="C161" s="102" t="s">
        <v>939</v>
      </c>
      <c r="D161" s="31" t="str">
        <f t="shared" ref="D161:D165" si="3">HYPERLINK(IF(ISBLANK($C161),fb_search &amp; $A161, fb_profile&amp;$C161),"florabase")</f>
        <v>florabase</v>
      </c>
      <c r="E161" s="17" t="s">
        <v>345</v>
      </c>
      <c r="F161" s="109" t="s">
        <v>1075</v>
      </c>
      <c r="G161" s="17">
        <v>4</v>
      </c>
      <c r="H161" s="36" t="s">
        <v>4</v>
      </c>
      <c r="I161" s="8" t="s">
        <v>1568</v>
      </c>
      <c r="J161" s="8" t="s">
        <v>1299</v>
      </c>
      <c r="K161" s="8" t="s">
        <v>1292</v>
      </c>
      <c r="L161" s="12" t="s">
        <v>1050</v>
      </c>
      <c r="M161" s="12" t="s">
        <v>1569</v>
      </c>
      <c r="N161" s="12" t="s">
        <v>1161</v>
      </c>
    </row>
    <row r="162" spans="1:14" ht="80.25" customHeight="1" x14ac:dyDescent="0.25">
      <c r="A162" s="13" t="s">
        <v>346</v>
      </c>
      <c r="B162" s="15" t="s">
        <v>347</v>
      </c>
      <c r="C162" s="102" t="s">
        <v>982</v>
      </c>
      <c r="D162" s="31" t="str">
        <f t="shared" si="3"/>
        <v>florabase</v>
      </c>
      <c r="E162" s="17" t="s">
        <v>348</v>
      </c>
      <c r="F162" s="109" t="s">
        <v>1074</v>
      </c>
      <c r="G162" s="17">
        <v>19</v>
      </c>
      <c r="H162" s="36" t="s">
        <v>4</v>
      </c>
      <c r="I162" s="98" t="s">
        <v>1299</v>
      </c>
      <c r="J162" s="8" t="s">
        <v>1299</v>
      </c>
      <c r="K162" s="8" t="s">
        <v>1292</v>
      </c>
      <c r="L162" s="12" t="s">
        <v>1050</v>
      </c>
      <c r="M162" s="12" t="s">
        <v>1417</v>
      </c>
      <c r="N162" s="12" t="s">
        <v>1159</v>
      </c>
    </row>
    <row r="163" spans="1:14" ht="80.25" customHeight="1" x14ac:dyDescent="0.25">
      <c r="A163" s="62" t="s">
        <v>757</v>
      </c>
      <c r="B163" s="15" t="s">
        <v>777</v>
      </c>
      <c r="C163" s="102" t="s">
        <v>1029</v>
      </c>
      <c r="D163" s="31" t="str">
        <f t="shared" si="3"/>
        <v>florabase</v>
      </c>
      <c r="E163" s="17" t="s">
        <v>1337</v>
      </c>
      <c r="F163" s="109" t="s">
        <v>1074</v>
      </c>
      <c r="G163" s="17">
        <v>10</v>
      </c>
      <c r="H163" s="34" t="s">
        <v>7</v>
      </c>
      <c r="I163" s="8" t="s">
        <v>1168</v>
      </c>
      <c r="J163" s="8" t="s">
        <v>1279</v>
      </c>
      <c r="K163" s="8" t="s">
        <v>1393</v>
      </c>
      <c r="L163" s="12" t="s">
        <v>1060</v>
      </c>
      <c r="M163" s="12" t="s">
        <v>1336</v>
      </c>
      <c r="N163" s="12" t="s">
        <v>1158</v>
      </c>
    </row>
    <row r="164" spans="1:14" ht="80.25" customHeight="1" x14ac:dyDescent="0.25">
      <c r="A164" s="14" t="s">
        <v>349</v>
      </c>
      <c r="B164" s="16" t="s">
        <v>350</v>
      </c>
      <c r="C164" s="102" t="s">
        <v>940</v>
      </c>
      <c r="D164" s="31" t="str">
        <f t="shared" si="3"/>
        <v>florabase</v>
      </c>
      <c r="E164" s="19" t="s">
        <v>351</v>
      </c>
      <c r="F164" s="108" t="s">
        <v>1074</v>
      </c>
      <c r="G164" s="19">
        <v>31</v>
      </c>
      <c r="H164" s="36" t="s">
        <v>4</v>
      </c>
      <c r="I164" s="8" t="s">
        <v>1570</v>
      </c>
      <c r="J164" s="8"/>
      <c r="K164" s="8" t="s">
        <v>1393</v>
      </c>
      <c r="L164" s="12" t="s">
        <v>1050</v>
      </c>
      <c r="M164" s="12" t="s">
        <v>1305</v>
      </c>
      <c r="N164" s="12" t="s">
        <v>1159</v>
      </c>
    </row>
    <row r="165" spans="1:14" ht="80.25" customHeight="1" x14ac:dyDescent="0.25">
      <c r="A165" s="69" t="s">
        <v>794</v>
      </c>
      <c r="B165" s="5" t="s">
        <v>1087</v>
      </c>
      <c r="C165" s="102" t="s">
        <v>991</v>
      </c>
      <c r="D165" s="31" t="str">
        <f t="shared" si="3"/>
        <v>florabase</v>
      </c>
      <c r="E165" s="6" t="s">
        <v>1258</v>
      </c>
      <c r="F165" s="108" t="s">
        <v>1074</v>
      </c>
      <c r="G165" s="19">
        <v>12</v>
      </c>
      <c r="H165" s="34" t="s">
        <v>7</v>
      </c>
      <c r="I165" s="8" t="s">
        <v>1066</v>
      </c>
      <c r="J165" s="8" t="s">
        <v>1088</v>
      </c>
      <c r="K165" s="8" t="s">
        <v>1344</v>
      </c>
      <c r="L165" s="12" t="s">
        <v>1050</v>
      </c>
      <c r="M165" s="12" t="s">
        <v>1339</v>
      </c>
      <c r="N165" s="12"/>
    </row>
    <row r="166" spans="1:14" ht="80.25" customHeight="1" x14ac:dyDescent="0.25">
      <c r="A166" s="4" t="s">
        <v>352</v>
      </c>
      <c r="B166" s="5" t="s">
        <v>353</v>
      </c>
      <c r="C166" s="102" t="s">
        <v>941</v>
      </c>
      <c r="D166" s="31" t="str">
        <f>HYPERLINK(IF(ISBLANK($C166),fb_search &amp; $A166, fb_profile&amp;$C166),"florabase")</f>
        <v>florabase</v>
      </c>
      <c r="E166" s="6" t="s">
        <v>354</v>
      </c>
      <c r="F166" s="57" t="s">
        <v>1074</v>
      </c>
      <c r="G166" s="6">
        <v>38</v>
      </c>
      <c r="H166" s="36" t="s">
        <v>4</v>
      </c>
      <c r="I166" s="8" t="s">
        <v>1571</v>
      </c>
      <c r="J166" s="8" t="s">
        <v>1572</v>
      </c>
      <c r="K166" s="8" t="s">
        <v>1448</v>
      </c>
      <c r="L166" s="12" t="s">
        <v>1060</v>
      </c>
      <c r="M166" s="12" t="s">
        <v>1462</v>
      </c>
      <c r="N166" s="12" t="s">
        <v>1159</v>
      </c>
    </row>
    <row r="167" spans="1:14" ht="80.25" customHeight="1" x14ac:dyDescent="0.25">
      <c r="A167" s="69" t="s">
        <v>795</v>
      </c>
      <c r="B167" s="5"/>
      <c r="C167" s="102" t="s">
        <v>999</v>
      </c>
      <c r="D167" s="31" t="str">
        <f t="shared" ref="D167:D180" si="4">HYPERLINK(IF(ISBLANK($C167),fb_search &amp; $A167, fb_profile&amp;$C167),"florabase")</f>
        <v>florabase</v>
      </c>
      <c r="E167" s="6" t="s">
        <v>1259</v>
      </c>
      <c r="F167" s="57" t="s">
        <v>1074</v>
      </c>
      <c r="G167" s="6">
        <v>19</v>
      </c>
      <c r="H167" s="36" t="s">
        <v>4</v>
      </c>
      <c r="I167" s="8" t="s">
        <v>1090</v>
      </c>
      <c r="J167" s="8" t="s">
        <v>1267</v>
      </c>
      <c r="K167" s="8" t="s">
        <v>1344</v>
      </c>
      <c r="L167" s="12" t="s">
        <v>1050</v>
      </c>
      <c r="M167" s="12" t="s">
        <v>1089</v>
      </c>
      <c r="N167" s="12"/>
    </row>
    <row r="168" spans="1:14" ht="80.25" customHeight="1" x14ac:dyDescent="0.25">
      <c r="A168" s="4" t="s">
        <v>355</v>
      </c>
      <c r="B168" s="5" t="s">
        <v>356</v>
      </c>
      <c r="C168" s="102" t="s">
        <v>942</v>
      </c>
      <c r="D168" s="31" t="str">
        <f t="shared" si="4"/>
        <v>florabase</v>
      </c>
      <c r="E168" s="6" t="s">
        <v>357</v>
      </c>
      <c r="F168" s="57" t="s">
        <v>1077</v>
      </c>
      <c r="G168" s="6">
        <v>5</v>
      </c>
      <c r="H168" s="36" t="s">
        <v>4</v>
      </c>
      <c r="I168" s="8" t="s">
        <v>1303</v>
      </c>
      <c r="J168" s="8"/>
      <c r="K168" s="8" t="s">
        <v>1344</v>
      </c>
      <c r="L168" s="12" t="s">
        <v>1050</v>
      </c>
      <c r="M168" s="12" t="s">
        <v>1327</v>
      </c>
      <c r="N168" s="12" t="s">
        <v>1159</v>
      </c>
    </row>
    <row r="169" spans="1:14" ht="80.25" customHeight="1" x14ac:dyDescent="0.25">
      <c r="A169" s="4" t="s">
        <v>358</v>
      </c>
      <c r="B169" s="5"/>
      <c r="C169" s="102" t="s">
        <v>865</v>
      </c>
      <c r="D169" s="31" t="str">
        <f t="shared" si="4"/>
        <v>florabase</v>
      </c>
      <c r="E169" s="6" t="s">
        <v>359</v>
      </c>
      <c r="F169" s="57" t="s">
        <v>1072</v>
      </c>
      <c r="G169" s="6">
        <v>21</v>
      </c>
      <c r="H169" s="35" t="s">
        <v>9</v>
      </c>
      <c r="I169" s="8" t="s">
        <v>1189</v>
      </c>
      <c r="J169" s="8" t="s">
        <v>1187</v>
      </c>
      <c r="K169" s="8" t="s">
        <v>1393</v>
      </c>
      <c r="L169" s="12" t="s">
        <v>1533</v>
      </c>
      <c r="M169" s="12" t="s">
        <v>1059</v>
      </c>
      <c r="N169" s="12"/>
    </row>
    <row r="170" spans="1:14" ht="80.25" customHeight="1" x14ac:dyDescent="0.25">
      <c r="A170" s="4" t="s">
        <v>360</v>
      </c>
      <c r="B170" s="5"/>
      <c r="C170" s="102" t="s">
        <v>1016</v>
      </c>
      <c r="D170" s="31" t="str">
        <f t="shared" si="4"/>
        <v>florabase</v>
      </c>
      <c r="E170" s="6" t="s">
        <v>1532</v>
      </c>
      <c r="F170" s="57" t="s">
        <v>1091</v>
      </c>
      <c r="G170" s="6">
        <v>25</v>
      </c>
      <c r="H170" s="35" t="s">
        <v>9</v>
      </c>
      <c r="I170" s="8" t="s">
        <v>1168</v>
      </c>
      <c r="J170" s="8" t="s">
        <v>1168</v>
      </c>
      <c r="K170" s="8" t="s">
        <v>1530</v>
      </c>
      <c r="L170" s="12" t="s">
        <v>1531</v>
      </c>
      <c r="M170" s="12" t="s">
        <v>1042</v>
      </c>
      <c r="N170" s="12"/>
    </row>
    <row r="171" spans="1:14" ht="80.25" customHeight="1" x14ac:dyDescent="0.25">
      <c r="A171" s="4" t="s">
        <v>361</v>
      </c>
      <c r="B171" s="5"/>
      <c r="C171" s="102" t="s">
        <v>866</v>
      </c>
      <c r="D171" s="31" t="str">
        <f t="shared" si="4"/>
        <v>florabase</v>
      </c>
      <c r="E171" s="6" t="s">
        <v>362</v>
      </c>
      <c r="F171" s="117" t="s">
        <v>1072</v>
      </c>
      <c r="G171" s="9">
        <v>7</v>
      </c>
      <c r="H171" s="35" t="s">
        <v>9</v>
      </c>
      <c r="I171" s="8" t="s">
        <v>1326</v>
      </c>
      <c r="J171" s="8" t="s">
        <v>1187</v>
      </c>
      <c r="K171" s="8" t="s">
        <v>1393</v>
      </c>
      <c r="L171" s="12" t="s">
        <v>1050</v>
      </c>
      <c r="M171" s="12" t="s">
        <v>1327</v>
      </c>
      <c r="N171" s="12" t="s">
        <v>1158</v>
      </c>
    </row>
    <row r="172" spans="1:14" ht="80.25" customHeight="1" x14ac:dyDescent="0.25">
      <c r="A172" s="4" t="s">
        <v>363</v>
      </c>
      <c r="B172" s="5" t="s">
        <v>364</v>
      </c>
      <c r="C172" s="102" t="s">
        <v>1019</v>
      </c>
      <c r="D172" s="31" t="str">
        <f t="shared" si="4"/>
        <v>florabase</v>
      </c>
      <c r="E172" s="6" t="s">
        <v>365</v>
      </c>
      <c r="F172" s="57" t="s">
        <v>1074</v>
      </c>
      <c r="G172" s="6">
        <v>7</v>
      </c>
      <c r="H172" s="35" t="s">
        <v>9</v>
      </c>
      <c r="I172" s="8" t="s">
        <v>1189</v>
      </c>
      <c r="J172" s="8" t="s">
        <v>1056</v>
      </c>
      <c r="K172" s="8" t="s">
        <v>1393</v>
      </c>
      <c r="L172" s="12" t="s">
        <v>1050</v>
      </c>
      <c r="M172" s="12" t="s">
        <v>1059</v>
      </c>
      <c r="N172" s="12" t="s">
        <v>1159</v>
      </c>
    </row>
    <row r="173" spans="1:14" ht="80.25" customHeight="1" x14ac:dyDescent="0.25">
      <c r="A173" s="4" t="s">
        <v>367</v>
      </c>
      <c r="B173" s="5"/>
      <c r="C173" s="102" t="s">
        <v>1017</v>
      </c>
      <c r="D173" s="31" t="str">
        <f t="shared" si="4"/>
        <v>florabase</v>
      </c>
      <c r="E173" s="6" t="s">
        <v>368</v>
      </c>
      <c r="F173" s="57" t="s">
        <v>1072</v>
      </c>
      <c r="G173" s="6">
        <v>12</v>
      </c>
      <c r="H173" s="40" t="s">
        <v>15</v>
      </c>
      <c r="I173" s="8"/>
      <c r="J173" s="8" t="s">
        <v>1429</v>
      </c>
      <c r="K173" s="8" t="s">
        <v>1396</v>
      </c>
      <c r="L173" s="12" t="s">
        <v>1050</v>
      </c>
      <c r="M173" s="12" t="s">
        <v>1430</v>
      </c>
      <c r="N173" s="12" t="s">
        <v>1153</v>
      </c>
    </row>
    <row r="174" spans="1:14" ht="80.25" customHeight="1" x14ac:dyDescent="0.25">
      <c r="A174" s="4" t="s">
        <v>369</v>
      </c>
      <c r="B174" s="5"/>
      <c r="C174" s="102" t="s">
        <v>1018</v>
      </c>
      <c r="D174" s="31" t="str">
        <f t="shared" si="4"/>
        <v>florabase</v>
      </c>
      <c r="E174" s="6" t="s">
        <v>370</v>
      </c>
      <c r="F174" s="57" t="s">
        <v>1092</v>
      </c>
      <c r="G174" s="6">
        <v>11</v>
      </c>
      <c r="H174" s="34" t="s">
        <v>7</v>
      </c>
      <c r="I174" s="8" t="s">
        <v>1542</v>
      </c>
      <c r="J174" s="8" t="s">
        <v>1176</v>
      </c>
      <c r="K174" s="8" t="s">
        <v>1393</v>
      </c>
      <c r="L174" s="12" t="s">
        <v>1466</v>
      </c>
      <c r="M174" s="12" t="s">
        <v>1129</v>
      </c>
      <c r="N174" s="12"/>
    </row>
    <row r="175" spans="1:14" ht="80.25" customHeight="1" x14ac:dyDescent="0.25">
      <c r="A175" s="4" t="s">
        <v>371</v>
      </c>
      <c r="B175" s="5"/>
      <c r="C175" s="102" t="s">
        <v>1020</v>
      </c>
      <c r="D175" s="31" t="str">
        <f t="shared" si="4"/>
        <v>florabase</v>
      </c>
      <c r="E175" s="6" t="s">
        <v>372</v>
      </c>
      <c r="F175" s="57" t="s">
        <v>1072</v>
      </c>
      <c r="G175" s="6">
        <v>1</v>
      </c>
      <c r="H175" s="40" t="s">
        <v>15</v>
      </c>
      <c r="I175" s="8"/>
      <c r="J175" s="8" t="s">
        <v>1429</v>
      </c>
      <c r="K175" s="8" t="s">
        <v>1396</v>
      </c>
      <c r="L175" s="12" t="s">
        <v>1050</v>
      </c>
      <c r="M175" s="12" t="s">
        <v>1431</v>
      </c>
      <c r="N175" s="12" t="s">
        <v>1153</v>
      </c>
    </row>
    <row r="176" spans="1:14" ht="80.25" customHeight="1" x14ac:dyDescent="0.25">
      <c r="A176" s="4" t="s">
        <v>373</v>
      </c>
      <c r="B176" s="5" t="s">
        <v>374</v>
      </c>
      <c r="C176" s="102" t="s">
        <v>867</v>
      </c>
      <c r="D176" s="31" t="str">
        <f t="shared" si="4"/>
        <v>florabase</v>
      </c>
      <c r="E176" s="6" t="s">
        <v>375</v>
      </c>
      <c r="F176" s="57" t="s">
        <v>1072</v>
      </c>
      <c r="G176" s="6">
        <v>9</v>
      </c>
      <c r="H176" s="32" t="s">
        <v>5</v>
      </c>
      <c r="I176" s="8" t="s">
        <v>1194</v>
      </c>
      <c r="J176" s="8" t="s">
        <v>1187</v>
      </c>
      <c r="K176" s="8" t="s">
        <v>1393</v>
      </c>
      <c r="L176" s="12" t="s">
        <v>1050</v>
      </c>
      <c r="M176" s="12" t="s">
        <v>1058</v>
      </c>
      <c r="N176" s="12" t="s">
        <v>1159</v>
      </c>
    </row>
    <row r="177" spans="1:14" ht="80.25" customHeight="1" x14ac:dyDescent="0.25">
      <c r="A177" s="4" t="s">
        <v>376</v>
      </c>
      <c r="B177" s="15" t="s">
        <v>377</v>
      </c>
      <c r="C177" s="102" t="s">
        <v>868</v>
      </c>
      <c r="D177" s="31" t="str">
        <f t="shared" si="4"/>
        <v>florabase</v>
      </c>
      <c r="E177" s="17" t="s">
        <v>378</v>
      </c>
      <c r="F177" s="109" t="s">
        <v>1093</v>
      </c>
      <c r="G177" s="17">
        <v>13</v>
      </c>
      <c r="H177" s="35" t="s">
        <v>9</v>
      </c>
      <c r="I177" s="8" t="s">
        <v>1342</v>
      </c>
      <c r="J177" s="8" t="s">
        <v>1172</v>
      </c>
      <c r="K177" s="8" t="s">
        <v>1393</v>
      </c>
      <c r="L177" s="12" t="s">
        <v>1050</v>
      </c>
      <c r="M177" s="12" t="s">
        <v>1468</v>
      </c>
      <c r="N177" s="12" t="s">
        <v>1159</v>
      </c>
    </row>
    <row r="178" spans="1:14" ht="80.25" customHeight="1" x14ac:dyDescent="0.25">
      <c r="A178" s="4" t="s">
        <v>379</v>
      </c>
      <c r="B178" s="68" t="s">
        <v>380</v>
      </c>
      <c r="C178" s="102" t="s">
        <v>869</v>
      </c>
      <c r="D178" s="31" t="str">
        <f t="shared" si="4"/>
        <v>florabase</v>
      </c>
      <c r="E178" s="6" t="s">
        <v>381</v>
      </c>
      <c r="F178" s="57" t="s">
        <v>1072</v>
      </c>
      <c r="G178" s="6">
        <v>23</v>
      </c>
      <c r="H178" s="32" t="s">
        <v>5</v>
      </c>
      <c r="I178" s="8" t="s">
        <v>1350</v>
      </c>
      <c r="J178" s="8" t="s">
        <v>1326</v>
      </c>
      <c r="K178" s="8" t="s">
        <v>1292</v>
      </c>
      <c r="L178" s="12" t="s">
        <v>1050</v>
      </c>
      <c r="M178" s="12" t="s">
        <v>1059</v>
      </c>
      <c r="N178" s="12"/>
    </row>
    <row r="179" spans="1:14" ht="80.25" customHeight="1" x14ac:dyDescent="0.25">
      <c r="A179" s="4" t="s">
        <v>382</v>
      </c>
      <c r="B179" s="5"/>
      <c r="C179" s="102" t="s">
        <v>870</v>
      </c>
      <c r="D179" s="31" t="str">
        <f t="shared" si="4"/>
        <v>florabase</v>
      </c>
      <c r="E179" s="6" t="s">
        <v>783</v>
      </c>
      <c r="F179" s="57" t="s">
        <v>1094</v>
      </c>
      <c r="G179" s="6">
        <v>11</v>
      </c>
      <c r="H179" s="40" t="s">
        <v>15</v>
      </c>
      <c r="I179" s="8"/>
      <c r="J179" s="8" t="s">
        <v>1309</v>
      </c>
      <c r="K179" s="8" t="s">
        <v>1393</v>
      </c>
      <c r="L179" s="12" t="s">
        <v>1050</v>
      </c>
      <c r="M179" s="12" t="s">
        <v>1339</v>
      </c>
      <c r="N179" s="12" t="s">
        <v>1159</v>
      </c>
    </row>
    <row r="180" spans="1:14" ht="80.25" customHeight="1" x14ac:dyDescent="0.25">
      <c r="A180" s="4" t="s">
        <v>383</v>
      </c>
      <c r="B180" s="5" t="s">
        <v>384</v>
      </c>
      <c r="C180" s="102" t="s">
        <v>983</v>
      </c>
      <c r="D180" s="31" t="str">
        <f t="shared" si="4"/>
        <v>florabase</v>
      </c>
      <c r="E180" s="6" t="s">
        <v>385</v>
      </c>
      <c r="F180" s="57" t="s">
        <v>1072</v>
      </c>
      <c r="G180" s="6">
        <v>20</v>
      </c>
      <c r="H180" s="35" t="s">
        <v>9</v>
      </c>
      <c r="I180" s="8" t="s">
        <v>1189</v>
      </c>
      <c r="J180" s="8" t="s">
        <v>1053</v>
      </c>
      <c r="K180" s="8" t="s">
        <v>1397</v>
      </c>
      <c r="L180" s="12" t="s">
        <v>1050</v>
      </c>
      <c r="M180" s="12" t="s">
        <v>1059</v>
      </c>
      <c r="N180" s="12" t="s">
        <v>1163</v>
      </c>
    </row>
    <row r="181" spans="1:14" ht="80.25" customHeight="1" x14ac:dyDescent="0.25">
      <c r="A181" s="69" t="s">
        <v>796</v>
      </c>
      <c r="B181" s="30"/>
      <c r="C181" s="101">
        <v>50046</v>
      </c>
      <c r="D181" s="31" t="e">
        <f>HYPERLINK(IF(ISBLANK(#REF!),fb_search &amp; $A181, fb_profile&amp;#REF!),"florabase")</f>
        <v>#REF!</v>
      </c>
      <c r="E181" s="6" t="s">
        <v>797</v>
      </c>
      <c r="F181" s="57" t="s">
        <v>1074</v>
      </c>
      <c r="G181" s="6">
        <v>34</v>
      </c>
      <c r="H181" s="63" t="s">
        <v>160</v>
      </c>
      <c r="I181" s="8" t="s">
        <v>1157</v>
      </c>
      <c r="J181" s="8" t="s">
        <v>1157</v>
      </c>
      <c r="K181" s="8" t="s">
        <v>1370</v>
      </c>
      <c r="L181" s="2" t="s">
        <v>1338</v>
      </c>
      <c r="M181" s="2" t="s">
        <v>1339</v>
      </c>
      <c r="N181" s="12" t="s">
        <v>1163</v>
      </c>
    </row>
    <row r="182" spans="1:14" ht="80.25" customHeight="1" x14ac:dyDescent="0.25">
      <c r="A182" s="13" t="s">
        <v>386</v>
      </c>
      <c r="B182" s="15" t="s">
        <v>387</v>
      </c>
      <c r="C182" s="102" t="s">
        <v>978</v>
      </c>
      <c r="D182" s="31" t="str">
        <f>HYPERLINK(IF(ISBLANK($C182),fb_search &amp; $A182, fb_profile&amp;$C182),"florabase")</f>
        <v>florabase</v>
      </c>
      <c r="E182" s="17" t="s">
        <v>388</v>
      </c>
      <c r="F182" s="109" t="s">
        <v>1072</v>
      </c>
      <c r="G182" s="17">
        <v>45</v>
      </c>
      <c r="H182" s="40" t="s">
        <v>15</v>
      </c>
      <c r="I182" s="8" t="s">
        <v>1266</v>
      </c>
      <c r="J182" s="8" t="s">
        <v>1432</v>
      </c>
      <c r="K182" s="75" t="s">
        <v>1409</v>
      </c>
      <c r="L182" s="12" t="s">
        <v>1433</v>
      </c>
      <c r="M182" s="12" t="s">
        <v>1333</v>
      </c>
      <c r="N182" s="12" t="s">
        <v>1158</v>
      </c>
    </row>
    <row r="183" spans="1:14" ht="80.25" customHeight="1" x14ac:dyDescent="0.25">
      <c r="A183" s="4" t="s">
        <v>389</v>
      </c>
      <c r="B183" s="5" t="s">
        <v>30</v>
      </c>
      <c r="C183" s="102" t="s">
        <v>824</v>
      </c>
      <c r="D183" s="31" t="str">
        <f>HYPERLINK(IF(ISBLANK($C183),fb_search &amp; $A183, fb_profile&amp;$C183),"florabase")</f>
        <v>florabase</v>
      </c>
      <c r="E183" s="6" t="s">
        <v>390</v>
      </c>
      <c r="F183" s="57" t="s">
        <v>1074</v>
      </c>
      <c r="G183" s="6">
        <v>4</v>
      </c>
      <c r="H183" s="40" t="s">
        <v>15</v>
      </c>
      <c r="I183" s="8" t="s">
        <v>1276</v>
      </c>
      <c r="J183" s="8" t="s">
        <v>1168</v>
      </c>
      <c r="K183" s="8" t="s">
        <v>1393</v>
      </c>
      <c r="L183" s="12" t="s">
        <v>1050</v>
      </c>
      <c r="M183" s="12" t="s">
        <v>1434</v>
      </c>
      <c r="N183" s="12" t="s">
        <v>1159</v>
      </c>
    </row>
    <row r="184" spans="1:14" ht="80.25" customHeight="1" x14ac:dyDescent="0.25">
      <c r="A184" s="4" t="s">
        <v>391</v>
      </c>
      <c r="B184" s="5" t="s">
        <v>392</v>
      </c>
      <c r="C184" s="102" t="s">
        <v>825</v>
      </c>
      <c r="D184" s="31" t="str">
        <f>HYPERLINK(IF(ISBLANK($C184),fb_search &amp; $A184, fb_profile&amp;$C184),"florabase")</f>
        <v>florabase</v>
      </c>
      <c r="E184" s="6" t="s">
        <v>393</v>
      </c>
      <c r="F184" s="57" t="s">
        <v>1074</v>
      </c>
      <c r="G184" s="6">
        <v>26</v>
      </c>
      <c r="H184" s="35" t="s">
        <v>9</v>
      </c>
      <c r="I184" s="8" t="s">
        <v>1189</v>
      </c>
      <c r="J184" s="8" t="s">
        <v>1197</v>
      </c>
      <c r="K184" s="8" t="s">
        <v>1292</v>
      </c>
      <c r="L184" s="12" t="s">
        <v>1050</v>
      </c>
      <c r="M184" s="12" t="s">
        <v>1042</v>
      </c>
      <c r="N184" s="12" t="s">
        <v>1159</v>
      </c>
    </row>
    <row r="185" spans="1:14" ht="80.25" customHeight="1" x14ac:dyDescent="0.25">
      <c r="A185" s="14" t="s">
        <v>394</v>
      </c>
      <c r="B185" s="16"/>
      <c r="C185" s="102" t="s">
        <v>1003</v>
      </c>
      <c r="D185" s="31" t="str">
        <f>HYPERLINK(IF(ISBLANK($C185),fb_search &amp; $A185, fb_profile&amp;$C185),"florabase")</f>
        <v>florabase</v>
      </c>
      <c r="E185" s="19" t="s">
        <v>395</v>
      </c>
      <c r="F185" s="108" t="s">
        <v>1074</v>
      </c>
      <c r="G185" s="19">
        <v>1</v>
      </c>
      <c r="H185" s="40" t="s">
        <v>15</v>
      </c>
      <c r="I185" s="8"/>
      <c r="J185" s="8" t="s">
        <v>1052</v>
      </c>
      <c r="K185" s="8" t="s">
        <v>1393</v>
      </c>
      <c r="L185" s="12" t="s">
        <v>1050</v>
      </c>
      <c r="M185" s="12" t="s">
        <v>1339</v>
      </c>
      <c r="N185" s="12" t="s">
        <v>1159</v>
      </c>
    </row>
    <row r="186" spans="1:14" ht="80.25" customHeight="1" x14ac:dyDescent="0.25">
      <c r="A186" s="29" t="s">
        <v>396</v>
      </c>
      <c r="B186" s="30" t="s">
        <v>397</v>
      </c>
      <c r="C186" s="102"/>
      <c r="D186" s="31"/>
      <c r="E186" s="18" t="s">
        <v>398</v>
      </c>
      <c r="F186" s="111">
        <v>125</v>
      </c>
      <c r="G186" s="18">
        <v>5</v>
      </c>
      <c r="H186" s="35" t="s">
        <v>9</v>
      </c>
      <c r="I186" s="8" t="s">
        <v>1340</v>
      </c>
      <c r="J186" s="8" t="s">
        <v>1340</v>
      </c>
      <c r="K186" s="8" t="s">
        <v>1393</v>
      </c>
      <c r="L186" s="12" t="s">
        <v>1050</v>
      </c>
      <c r="M186" s="12" t="s">
        <v>1065</v>
      </c>
      <c r="N186" s="12" t="s">
        <v>1159</v>
      </c>
    </row>
    <row r="187" spans="1:14" ht="80.25" customHeight="1" x14ac:dyDescent="0.25">
      <c r="A187" s="4" t="s">
        <v>396</v>
      </c>
      <c r="B187" s="44" t="s">
        <v>399</v>
      </c>
      <c r="C187" s="102"/>
      <c r="D187" s="31"/>
      <c r="E187" s="18" t="s">
        <v>400</v>
      </c>
      <c r="F187" s="111">
        <v>125</v>
      </c>
      <c r="G187" s="18">
        <v>7</v>
      </c>
      <c r="H187" s="35" t="s">
        <v>9</v>
      </c>
      <c r="I187" s="8" t="s">
        <v>1341</v>
      </c>
      <c r="J187" s="8" t="s">
        <v>1341</v>
      </c>
      <c r="K187" s="8" t="s">
        <v>1393</v>
      </c>
      <c r="L187" s="12" t="s">
        <v>1060</v>
      </c>
      <c r="M187" s="12" t="s">
        <v>1065</v>
      </c>
      <c r="N187" s="12" t="s">
        <v>1158</v>
      </c>
    </row>
    <row r="188" spans="1:14" ht="80.25" customHeight="1" x14ac:dyDescent="0.25">
      <c r="A188" s="14" t="s">
        <v>401</v>
      </c>
      <c r="B188" s="16" t="s">
        <v>402</v>
      </c>
      <c r="C188" s="102" t="s">
        <v>1007</v>
      </c>
      <c r="D188" s="31" t="str">
        <f t="shared" ref="D188:D250" si="5">HYPERLINK(IF(ISBLANK($C188),fb_search &amp; $A188, fb_profile&amp;$C188),"florabase")</f>
        <v>florabase</v>
      </c>
      <c r="E188" s="19" t="s">
        <v>403</v>
      </c>
      <c r="F188" s="108" t="s">
        <v>1074</v>
      </c>
      <c r="G188" s="19">
        <v>7</v>
      </c>
      <c r="H188" s="35" t="s">
        <v>9</v>
      </c>
      <c r="I188" s="8" t="s">
        <v>1053</v>
      </c>
      <c r="J188" s="8" t="s">
        <v>1051</v>
      </c>
      <c r="K188" s="8" t="s">
        <v>1393</v>
      </c>
      <c r="L188" s="12" t="s">
        <v>1050</v>
      </c>
      <c r="M188" s="12" t="s">
        <v>1285</v>
      </c>
      <c r="N188" s="12" t="s">
        <v>1159</v>
      </c>
    </row>
    <row r="189" spans="1:14" ht="80.25" customHeight="1" x14ac:dyDescent="0.25">
      <c r="A189" s="13" t="s">
        <v>404</v>
      </c>
      <c r="B189" s="15"/>
      <c r="C189" s="102" t="s">
        <v>1030</v>
      </c>
      <c r="D189" s="31" t="str">
        <f t="shared" si="5"/>
        <v>florabase</v>
      </c>
      <c r="E189" s="17" t="s">
        <v>405</v>
      </c>
      <c r="F189" s="109">
        <v>125</v>
      </c>
      <c r="G189" s="17">
        <v>3</v>
      </c>
      <c r="H189" s="34" t="s">
        <v>7</v>
      </c>
      <c r="I189" s="8" t="s">
        <v>1516</v>
      </c>
      <c r="J189" s="8" t="s">
        <v>1107</v>
      </c>
      <c r="K189" s="8" t="s">
        <v>1448</v>
      </c>
      <c r="L189" s="12" t="s">
        <v>1050</v>
      </c>
      <c r="M189" s="12" t="s">
        <v>1065</v>
      </c>
      <c r="N189" s="12" t="s">
        <v>1159</v>
      </c>
    </row>
    <row r="190" spans="1:14" ht="80.25" customHeight="1" x14ac:dyDescent="0.25">
      <c r="A190" s="4" t="s">
        <v>406</v>
      </c>
      <c r="B190" s="5" t="s">
        <v>762</v>
      </c>
      <c r="C190" s="102" t="s">
        <v>826</v>
      </c>
      <c r="D190" s="31" t="str">
        <f t="shared" si="5"/>
        <v>florabase</v>
      </c>
      <c r="E190" s="6" t="s">
        <v>763</v>
      </c>
      <c r="F190" s="57" t="s">
        <v>1074</v>
      </c>
      <c r="G190" s="6">
        <v>14</v>
      </c>
      <c r="H190" s="70" t="s">
        <v>9</v>
      </c>
      <c r="I190" s="8" t="s">
        <v>1342</v>
      </c>
      <c r="J190" s="8" t="s">
        <v>1343</v>
      </c>
      <c r="K190" s="8" t="s">
        <v>1344</v>
      </c>
      <c r="L190" s="12" t="s">
        <v>1050</v>
      </c>
      <c r="M190" s="12" t="s">
        <v>1345</v>
      </c>
      <c r="N190" s="12" t="s">
        <v>1159</v>
      </c>
    </row>
    <row r="191" spans="1:14" ht="80.25" customHeight="1" x14ac:dyDescent="0.25">
      <c r="A191" s="1" t="s">
        <v>1201</v>
      </c>
      <c r="B191" s="76" t="s">
        <v>1202</v>
      </c>
      <c r="C191" s="103" t="s">
        <v>1203</v>
      </c>
      <c r="D191" s="77" t="str">
        <f>HYPERLINK(IF(ISBLANK($C191),fb_search &amp; $A191, fb_profile&amp;$C191),"florabase")</f>
        <v>florabase</v>
      </c>
      <c r="E191" s="78" t="s">
        <v>1204</v>
      </c>
      <c r="F191" s="57" t="s">
        <v>1074</v>
      </c>
      <c r="G191" s="6">
        <v>25</v>
      </c>
      <c r="H191" s="81" t="s">
        <v>4</v>
      </c>
      <c r="I191" s="8" t="s">
        <v>1205</v>
      </c>
      <c r="J191" s="8" t="s">
        <v>1206</v>
      </c>
      <c r="K191" s="8" t="s">
        <v>1398</v>
      </c>
      <c r="L191" s="12" t="s">
        <v>1050</v>
      </c>
      <c r="M191" s="12" t="s">
        <v>1207</v>
      </c>
      <c r="N191" s="12" t="s">
        <v>1159</v>
      </c>
    </row>
    <row r="192" spans="1:14" ht="80.25" customHeight="1" x14ac:dyDescent="0.25">
      <c r="A192" s="4" t="s">
        <v>407</v>
      </c>
      <c r="B192" s="5" t="s">
        <v>408</v>
      </c>
      <c r="C192" s="102" t="s">
        <v>827</v>
      </c>
      <c r="D192" s="31" t="str">
        <f t="shared" si="5"/>
        <v>florabase</v>
      </c>
      <c r="E192" s="6" t="s">
        <v>409</v>
      </c>
      <c r="F192" s="57" t="s">
        <v>1074</v>
      </c>
      <c r="G192" s="6">
        <v>3</v>
      </c>
      <c r="H192" s="32" t="s">
        <v>5</v>
      </c>
      <c r="I192" s="8" t="s">
        <v>1350</v>
      </c>
      <c r="J192" s="8" t="s">
        <v>1189</v>
      </c>
      <c r="K192" s="8" t="s">
        <v>1393</v>
      </c>
      <c r="L192" s="12" t="s">
        <v>1381</v>
      </c>
      <c r="M192" s="12" t="s">
        <v>1434</v>
      </c>
      <c r="N192" s="12" t="s">
        <v>1159</v>
      </c>
    </row>
    <row r="193" spans="1:14" ht="80.25" customHeight="1" x14ac:dyDescent="0.25">
      <c r="A193" s="4" t="s">
        <v>411</v>
      </c>
      <c r="B193" s="5" t="s">
        <v>412</v>
      </c>
      <c r="C193" s="102" t="s">
        <v>828</v>
      </c>
      <c r="D193" s="31" t="str">
        <f t="shared" si="5"/>
        <v>florabase</v>
      </c>
      <c r="E193" s="6" t="s">
        <v>413</v>
      </c>
      <c r="F193" s="57" t="s">
        <v>1074</v>
      </c>
      <c r="G193" s="6">
        <v>4</v>
      </c>
      <c r="H193" s="40" t="s">
        <v>15</v>
      </c>
      <c r="I193" s="8" t="s">
        <v>1324</v>
      </c>
      <c r="J193" s="8" t="s">
        <v>1053</v>
      </c>
      <c r="K193" s="8" t="s">
        <v>1393</v>
      </c>
      <c r="L193" s="12" t="s">
        <v>1050</v>
      </c>
      <c r="M193" s="12" t="s">
        <v>1170</v>
      </c>
      <c r="N193" s="12" t="s">
        <v>1159</v>
      </c>
    </row>
    <row r="194" spans="1:14" ht="80.25" customHeight="1" x14ac:dyDescent="0.25">
      <c r="A194" s="4" t="s">
        <v>414</v>
      </c>
      <c r="B194" s="5"/>
      <c r="C194" s="102" t="s">
        <v>829</v>
      </c>
      <c r="D194" s="31" t="str">
        <f t="shared" si="5"/>
        <v>florabase</v>
      </c>
      <c r="E194" s="6" t="s">
        <v>415</v>
      </c>
      <c r="F194" s="57" t="s">
        <v>1074</v>
      </c>
      <c r="G194" s="6">
        <v>3</v>
      </c>
      <c r="H194" s="34" t="s">
        <v>366</v>
      </c>
      <c r="I194" s="8" t="s">
        <v>1061</v>
      </c>
      <c r="J194" s="8" t="s">
        <v>1107</v>
      </c>
      <c r="K194" s="8" t="s">
        <v>1448</v>
      </c>
      <c r="L194" s="12" t="s">
        <v>1050</v>
      </c>
      <c r="M194" s="12" t="s">
        <v>1543</v>
      </c>
      <c r="N194" s="12" t="s">
        <v>1159</v>
      </c>
    </row>
    <row r="195" spans="1:14" ht="80.25" customHeight="1" x14ac:dyDescent="0.25">
      <c r="A195" s="13" t="s">
        <v>416</v>
      </c>
      <c r="B195" s="15" t="s">
        <v>410</v>
      </c>
      <c r="C195" s="102" t="s">
        <v>830</v>
      </c>
      <c r="D195" s="31" t="str">
        <f t="shared" si="5"/>
        <v>florabase</v>
      </c>
      <c r="E195" s="17" t="s">
        <v>417</v>
      </c>
      <c r="F195" s="109" t="s">
        <v>1074</v>
      </c>
      <c r="G195" s="17">
        <v>13</v>
      </c>
      <c r="H195" s="32" t="s">
        <v>5</v>
      </c>
      <c r="I195" s="8" t="s">
        <v>1138</v>
      </c>
      <c r="J195" s="8" t="s">
        <v>1051</v>
      </c>
      <c r="K195" s="8" t="s">
        <v>1393</v>
      </c>
      <c r="L195" s="12" t="s">
        <v>1050</v>
      </c>
      <c r="M195" s="12" t="s">
        <v>1207</v>
      </c>
      <c r="N195" s="12" t="s">
        <v>1159</v>
      </c>
    </row>
    <row r="196" spans="1:14" ht="80.25" customHeight="1" x14ac:dyDescent="0.25">
      <c r="A196" s="29" t="s">
        <v>418</v>
      </c>
      <c r="B196" s="5" t="s">
        <v>419</v>
      </c>
      <c r="C196" s="102" t="s">
        <v>898</v>
      </c>
      <c r="D196" s="31" t="str">
        <f t="shared" si="5"/>
        <v>florabase</v>
      </c>
      <c r="E196" s="6" t="s">
        <v>420</v>
      </c>
      <c r="F196" s="57" t="s">
        <v>1074</v>
      </c>
      <c r="G196" s="6">
        <v>30</v>
      </c>
      <c r="H196" s="35" t="s">
        <v>9</v>
      </c>
      <c r="I196" s="8" t="s">
        <v>1056</v>
      </c>
      <c r="J196" s="8" t="s">
        <v>1056</v>
      </c>
      <c r="K196" s="8" t="s">
        <v>1370</v>
      </c>
      <c r="L196" s="12" t="s">
        <v>1184</v>
      </c>
      <c r="M196" s="12" t="s">
        <v>1345</v>
      </c>
      <c r="N196" s="12"/>
    </row>
    <row r="197" spans="1:14" ht="80.25" customHeight="1" x14ac:dyDescent="0.25">
      <c r="A197" s="4" t="s">
        <v>1512</v>
      </c>
      <c r="B197" s="5" t="s">
        <v>1513</v>
      </c>
      <c r="C197" s="102"/>
      <c r="D197" s="31"/>
      <c r="E197" s="6" t="s">
        <v>421</v>
      </c>
      <c r="F197" s="57" t="s">
        <v>1074</v>
      </c>
      <c r="G197" s="6">
        <v>29</v>
      </c>
      <c r="H197" s="35" t="s">
        <v>9</v>
      </c>
      <c r="I197" s="8" t="s">
        <v>1197</v>
      </c>
      <c r="J197" s="8" t="s">
        <v>1051</v>
      </c>
      <c r="K197" s="8" t="s">
        <v>1292</v>
      </c>
      <c r="L197" s="12" t="s">
        <v>1050</v>
      </c>
      <c r="M197" s="12" t="s">
        <v>1468</v>
      </c>
      <c r="N197" s="12" t="s">
        <v>1159</v>
      </c>
    </row>
    <row r="198" spans="1:14" ht="80.25" customHeight="1" x14ac:dyDescent="0.25">
      <c r="A198" s="4" t="s">
        <v>422</v>
      </c>
      <c r="B198" s="5" t="s">
        <v>423</v>
      </c>
      <c r="C198" s="102" t="s">
        <v>831</v>
      </c>
      <c r="D198" s="31" t="str">
        <f t="shared" si="5"/>
        <v>florabase</v>
      </c>
      <c r="E198" s="6" t="s">
        <v>424</v>
      </c>
      <c r="F198" s="57" t="s">
        <v>1074</v>
      </c>
      <c r="G198" s="6">
        <v>1</v>
      </c>
      <c r="H198" s="36" t="s">
        <v>4</v>
      </c>
      <c r="I198" s="8" t="s">
        <v>1302</v>
      </c>
      <c r="J198" s="8" t="s">
        <v>1303</v>
      </c>
      <c r="K198" s="8" t="s">
        <v>1344</v>
      </c>
      <c r="L198" s="12" t="s">
        <v>1050</v>
      </c>
      <c r="M198" s="12" t="s">
        <v>1345</v>
      </c>
      <c r="N198" s="12" t="s">
        <v>1161</v>
      </c>
    </row>
    <row r="199" spans="1:14" ht="80.25" customHeight="1" x14ac:dyDescent="0.25">
      <c r="A199" s="4" t="s">
        <v>425</v>
      </c>
      <c r="B199" s="5" t="s">
        <v>426</v>
      </c>
      <c r="C199" s="102" t="s">
        <v>832</v>
      </c>
      <c r="D199" s="31" t="str">
        <f t="shared" si="5"/>
        <v>florabase</v>
      </c>
      <c r="E199" s="6" t="s">
        <v>427</v>
      </c>
      <c r="F199" s="57" t="s">
        <v>1074</v>
      </c>
      <c r="G199" s="6">
        <v>6</v>
      </c>
      <c r="H199" s="34" t="s">
        <v>7</v>
      </c>
      <c r="I199" s="8" t="s">
        <v>1541</v>
      </c>
      <c r="J199" s="8" t="s">
        <v>1544</v>
      </c>
      <c r="K199" s="8" t="s">
        <v>1344</v>
      </c>
      <c r="L199" s="12" t="s">
        <v>1050</v>
      </c>
      <c r="M199" s="12" t="s">
        <v>1058</v>
      </c>
      <c r="N199" s="12" t="s">
        <v>1159</v>
      </c>
    </row>
    <row r="200" spans="1:14" ht="80.25" customHeight="1" x14ac:dyDescent="0.25">
      <c r="A200" s="4" t="s">
        <v>428</v>
      </c>
      <c r="B200" s="5" t="s">
        <v>429</v>
      </c>
      <c r="C200" s="102" t="s">
        <v>833</v>
      </c>
      <c r="D200" s="31" t="str">
        <f t="shared" si="5"/>
        <v>florabase</v>
      </c>
      <c r="E200" s="6" t="s">
        <v>430</v>
      </c>
      <c r="F200" s="57" t="s">
        <v>1074</v>
      </c>
      <c r="G200" s="6">
        <v>31</v>
      </c>
      <c r="H200" s="35" t="s">
        <v>9</v>
      </c>
      <c r="I200" s="8" t="s">
        <v>1051</v>
      </c>
      <c r="J200" s="8" t="s">
        <v>1529</v>
      </c>
      <c r="K200" s="97" t="s">
        <v>1344</v>
      </c>
      <c r="L200" s="12" t="s">
        <v>1050</v>
      </c>
      <c r="M200" s="12" t="s">
        <v>1058</v>
      </c>
      <c r="N200" s="12"/>
    </row>
    <row r="201" spans="1:14" ht="80.25" customHeight="1" x14ac:dyDescent="0.25">
      <c r="A201" s="4" t="s">
        <v>431</v>
      </c>
      <c r="B201" s="5"/>
      <c r="C201" s="102" t="s">
        <v>834</v>
      </c>
      <c r="D201" s="31" t="str">
        <f t="shared" si="5"/>
        <v>florabase</v>
      </c>
      <c r="E201" s="6" t="s">
        <v>432</v>
      </c>
      <c r="F201" s="57" t="s">
        <v>1077</v>
      </c>
      <c r="G201" s="6">
        <v>2</v>
      </c>
      <c r="H201" s="34" t="s">
        <v>7</v>
      </c>
      <c r="I201" s="8" t="s">
        <v>1197</v>
      </c>
      <c r="J201" s="8" t="s">
        <v>1051</v>
      </c>
      <c r="K201" s="8" t="s">
        <v>1344</v>
      </c>
      <c r="L201" s="12" t="s">
        <v>1050</v>
      </c>
      <c r="M201" s="12" t="s">
        <v>1339</v>
      </c>
      <c r="N201" s="12" t="s">
        <v>1159</v>
      </c>
    </row>
    <row r="202" spans="1:14" ht="80.25" customHeight="1" x14ac:dyDescent="0.25">
      <c r="A202" s="4" t="s">
        <v>433</v>
      </c>
      <c r="B202" s="5" t="s">
        <v>434</v>
      </c>
      <c r="C202" s="102" t="s">
        <v>835</v>
      </c>
      <c r="D202" s="31" t="str">
        <f t="shared" si="5"/>
        <v>florabase</v>
      </c>
      <c r="E202" s="6" t="s">
        <v>435</v>
      </c>
      <c r="F202" s="57" t="s">
        <v>1074</v>
      </c>
      <c r="G202" s="6">
        <v>39</v>
      </c>
      <c r="H202" s="36" t="s">
        <v>4</v>
      </c>
      <c r="I202" s="8" t="s">
        <v>1443</v>
      </c>
      <c r="J202" s="8" t="s">
        <v>1303</v>
      </c>
      <c r="K202" s="8" t="s">
        <v>1292</v>
      </c>
      <c r="L202" s="12" t="s">
        <v>1060</v>
      </c>
      <c r="M202" s="12" t="s">
        <v>1327</v>
      </c>
      <c r="N202" s="12" t="s">
        <v>1161</v>
      </c>
    </row>
    <row r="203" spans="1:14" ht="80.25" customHeight="1" x14ac:dyDescent="0.25">
      <c r="A203" s="1" t="s">
        <v>1246</v>
      </c>
      <c r="B203" s="76"/>
      <c r="C203" s="103" t="s">
        <v>1247</v>
      </c>
      <c r="D203" s="77" t="str">
        <f t="shared" si="5"/>
        <v>florabase</v>
      </c>
      <c r="E203" s="78" t="s">
        <v>1248</v>
      </c>
      <c r="F203" s="57" t="s">
        <v>1249</v>
      </c>
      <c r="G203" s="6"/>
      <c r="H203" s="36" t="s">
        <v>4</v>
      </c>
      <c r="I203" s="8" t="s">
        <v>1176</v>
      </c>
      <c r="J203" s="8" t="s">
        <v>1188</v>
      </c>
      <c r="K203" s="8" t="s">
        <v>1393</v>
      </c>
      <c r="L203" s="12" t="s">
        <v>1050</v>
      </c>
      <c r="M203" s="12" t="s">
        <v>1444</v>
      </c>
      <c r="N203" s="12"/>
    </row>
    <row r="204" spans="1:14" ht="80.25" customHeight="1" x14ac:dyDescent="0.25">
      <c r="A204" s="4" t="s">
        <v>436</v>
      </c>
      <c r="B204" s="5" t="s">
        <v>437</v>
      </c>
      <c r="C204" s="102" t="s">
        <v>836</v>
      </c>
      <c r="D204" s="31" t="str">
        <f t="shared" si="5"/>
        <v>florabase</v>
      </c>
      <c r="E204" s="6" t="s">
        <v>438</v>
      </c>
      <c r="F204" s="57" t="s">
        <v>1074</v>
      </c>
      <c r="G204" s="6">
        <v>37</v>
      </c>
      <c r="H204" s="36" t="s">
        <v>4</v>
      </c>
      <c r="I204" s="8" t="s">
        <v>1334</v>
      </c>
      <c r="J204" s="8" t="s">
        <v>1302</v>
      </c>
      <c r="K204" s="8" t="s">
        <v>1393</v>
      </c>
      <c r="L204" s="12" t="s">
        <v>1050</v>
      </c>
      <c r="M204" s="12" t="s">
        <v>1445</v>
      </c>
      <c r="N204" s="12" t="s">
        <v>1161</v>
      </c>
    </row>
    <row r="205" spans="1:14" ht="80.25" customHeight="1" x14ac:dyDescent="0.25">
      <c r="A205" s="4" t="s">
        <v>786</v>
      </c>
      <c r="B205" s="5" t="s">
        <v>788</v>
      </c>
      <c r="C205" s="102" t="s">
        <v>837</v>
      </c>
      <c r="D205" s="31" t="str">
        <f t="shared" si="5"/>
        <v>florabase</v>
      </c>
      <c r="E205" s="6" t="s">
        <v>787</v>
      </c>
      <c r="F205" s="57" t="s">
        <v>1074</v>
      </c>
      <c r="G205" s="6">
        <v>10</v>
      </c>
      <c r="H205" s="34" t="s">
        <v>7</v>
      </c>
      <c r="I205" s="8" t="s">
        <v>1346</v>
      </c>
      <c r="J205" s="8" t="s">
        <v>1347</v>
      </c>
      <c r="K205" s="8" t="s">
        <v>1344</v>
      </c>
      <c r="L205" s="12" t="s">
        <v>1060</v>
      </c>
      <c r="M205" s="12" t="s">
        <v>1430</v>
      </c>
      <c r="N205" s="12" t="s">
        <v>1160</v>
      </c>
    </row>
    <row r="206" spans="1:14" ht="80.25" customHeight="1" x14ac:dyDescent="0.25">
      <c r="A206" s="4" t="s">
        <v>439</v>
      </c>
      <c r="B206" s="5" t="s">
        <v>440</v>
      </c>
      <c r="C206" s="102" t="s">
        <v>838</v>
      </c>
      <c r="D206" s="31" t="str">
        <f t="shared" si="5"/>
        <v>florabase</v>
      </c>
      <c r="E206" s="6" t="s">
        <v>441</v>
      </c>
      <c r="F206" s="57" t="s">
        <v>1074</v>
      </c>
      <c r="G206" s="6">
        <v>37</v>
      </c>
      <c r="H206" s="36" t="s">
        <v>4</v>
      </c>
      <c r="I206" s="8" t="s">
        <v>1299</v>
      </c>
      <c r="J206" s="8" t="s">
        <v>1299</v>
      </c>
      <c r="K206" s="8" t="s">
        <v>1393</v>
      </c>
      <c r="L206" s="12" t="s">
        <v>1050</v>
      </c>
      <c r="M206" s="12" t="s">
        <v>1059</v>
      </c>
      <c r="N206" s="12" t="s">
        <v>1161</v>
      </c>
    </row>
    <row r="207" spans="1:14" ht="80.25" customHeight="1" x14ac:dyDescent="0.25">
      <c r="A207" s="13" t="s">
        <v>442</v>
      </c>
      <c r="B207" s="15"/>
      <c r="C207" s="102" t="s">
        <v>839</v>
      </c>
      <c r="D207" s="31" t="str">
        <f t="shared" si="5"/>
        <v>florabase</v>
      </c>
      <c r="E207" s="17" t="s">
        <v>443</v>
      </c>
      <c r="F207" s="109" t="s">
        <v>1074</v>
      </c>
      <c r="G207" s="17">
        <v>14</v>
      </c>
      <c r="H207" s="34" t="s">
        <v>7</v>
      </c>
      <c r="I207" s="8" t="s">
        <v>1056</v>
      </c>
      <c r="J207" s="8" t="s">
        <v>1056</v>
      </c>
      <c r="K207" s="8" t="s">
        <v>1393</v>
      </c>
      <c r="L207" s="12" t="s">
        <v>1050</v>
      </c>
      <c r="M207" s="12" t="s">
        <v>1059</v>
      </c>
      <c r="N207" s="12" t="s">
        <v>1159</v>
      </c>
    </row>
    <row r="208" spans="1:14" ht="80.25" customHeight="1" x14ac:dyDescent="0.25">
      <c r="A208" s="4" t="s">
        <v>444</v>
      </c>
      <c r="B208" s="5" t="s">
        <v>445</v>
      </c>
      <c r="C208" s="102" t="s">
        <v>840</v>
      </c>
      <c r="D208" s="31" t="str">
        <f t="shared" si="5"/>
        <v>florabase</v>
      </c>
      <c r="E208" s="6" t="s">
        <v>446</v>
      </c>
      <c r="F208" s="57" t="s">
        <v>1074</v>
      </c>
      <c r="G208" s="6">
        <v>14</v>
      </c>
      <c r="H208" s="36" t="s">
        <v>4</v>
      </c>
      <c r="I208" s="8" t="s">
        <v>1446</v>
      </c>
      <c r="J208" s="8" t="s">
        <v>1447</v>
      </c>
      <c r="K208" s="8" t="s">
        <v>1292</v>
      </c>
      <c r="L208" s="12" t="s">
        <v>1050</v>
      </c>
      <c r="M208" s="12" t="s">
        <v>1104</v>
      </c>
      <c r="N208" s="12" t="s">
        <v>1159</v>
      </c>
    </row>
    <row r="209" spans="1:14" ht="80.25" customHeight="1" x14ac:dyDescent="0.25">
      <c r="A209" s="4" t="s">
        <v>447</v>
      </c>
      <c r="B209" s="5" t="s">
        <v>448</v>
      </c>
      <c r="C209" s="102" t="s">
        <v>841</v>
      </c>
      <c r="D209" s="31" t="str">
        <f t="shared" si="5"/>
        <v>florabase</v>
      </c>
      <c r="E209" s="6" t="s">
        <v>449</v>
      </c>
      <c r="F209" s="57" t="s">
        <v>1074</v>
      </c>
      <c r="G209" s="6">
        <v>51</v>
      </c>
      <c r="H209" s="36" t="s">
        <v>4</v>
      </c>
      <c r="I209" s="8" t="s">
        <v>1303</v>
      </c>
      <c r="J209" s="8" t="s">
        <v>1303</v>
      </c>
      <c r="K209" s="8" t="s">
        <v>1448</v>
      </c>
      <c r="L209" s="12" t="s">
        <v>1050</v>
      </c>
      <c r="M209" s="12" t="s">
        <v>1058</v>
      </c>
      <c r="N209" s="12" t="s">
        <v>1159</v>
      </c>
    </row>
    <row r="210" spans="1:14" ht="80.25" customHeight="1" x14ac:dyDescent="0.25">
      <c r="A210" s="4" t="s">
        <v>450</v>
      </c>
      <c r="B210" s="5" t="s">
        <v>451</v>
      </c>
      <c r="C210" s="102" t="s">
        <v>842</v>
      </c>
      <c r="D210" s="31" t="str">
        <f t="shared" si="5"/>
        <v>florabase</v>
      </c>
      <c r="E210" s="6" t="s">
        <v>452</v>
      </c>
      <c r="F210" s="57" t="s">
        <v>1074</v>
      </c>
      <c r="G210" s="6">
        <v>35</v>
      </c>
      <c r="H210" s="34" t="s">
        <v>7</v>
      </c>
      <c r="I210" s="8" t="s">
        <v>1061</v>
      </c>
      <c r="J210" s="8" t="s">
        <v>1066</v>
      </c>
      <c r="K210" s="8" t="s">
        <v>1292</v>
      </c>
      <c r="L210" s="12" t="s">
        <v>1050</v>
      </c>
      <c r="M210" s="12" t="s">
        <v>1058</v>
      </c>
      <c r="N210" s="12" t="s">
        <v>1159</v>
      </c>
    </row>
    <row r="211" spans="1:14" ht="80.25" customHeight="1" x14ac:dyDescent="0.25">
      <c r="A211" s="4" t="s">
        <v>453</v>
      </c>
      <c r="B211" s="5" t="s">
        <v>454</v>
      </c>
      <c r="C211" s="102" t="s">
        <v>871</v>
      </c>
      <c r="D211" s="31" t="str">
        <f t="shared" si="5"/>
        <v>florabase</v>
      </c>
      <c r="E211" s="6" t="s">
        <v>455</v>
      </c>
      <c r="F211" s="57" t="s">
        <v>1074</v>
      </c>
      <c r="G211" s="6">
        <v>14</v>
      </c>
      <c r="H211" s="58" t="s">
        <v>129</v>
      </c>
      <c r="I211" s="8" t="s">
        <v>1279</v>
      </c>
      <c r="J211" s="8"/>
      <c r="K211" s="8" t="s">
        <v>1396</v>
      </c>
      <c r="L211" s="12" t="s">
        <v>1050</v>
      </c>
      <c r="M211" s="12" t="s">
        <v>1170</v>
      </c>
      <c r="N211" s="12"/>
    </row>
    <row r="212" spans="1:14" ht="80.25" customHeight="1" x14ac:dyDescent="0.25">
      <c r="A212" s="69" t="s">
        <v>1250</v>
      </c>
      <c r="B212" s="5"/>
      <c r="C212" s="102">
        <v>16933</v>
      </c>
      <c r="D212" s="31" t="str">
        <f t="shared" si="5"/>
        <v>florabase</v>
      </c>
      <c r="E212" s="6" t="s">
        <v>1501</v>
      </c>
      <c r="F212" s="57" t="s">
        <v>1074</v>
      </c>
      <c r="G212" s="6">
        <v>14</v>
      </c>
      <c r="H212" s="35" t="s">
        <v>9</v>
      </c>
      <c r="I212" s="8" t="s">
        <v>1500</v>
      </c>
      <c r="J212" s="8" t="s">
        <v>1271</v>
      </c>
      <c r="K212" s="8" t="s">
        <v>1413</v>
      </c>
      <c r="L212" s="12" t="s">
        <v>1050</v>
      </c>
      <c r="M212" s="12" t="s">
        <v>1339</v>
      </c>
      <c r="N212" s="12" t="s">
        <v>1158</v>
      </c>
    </row>
    <row r="213" spans="1:14" ht="80.25" customHeight="1" x14ac:dyDescent="0.25">
      <c r="A213" s="29" t="s">
        <v>456</v>
      </c>
      <c r="B213" s="30" t="s">
        <v>457</v>
      </c>
      <c r="C213" s="102" t="s">
        <v>966</v>
      </c>
      <c r="D213" s="31" t="str">
        <f t="shared" si="5"/>
        <v>florabase</v>
      </c>
      <c r="E213" s="18" t="s">
        <v>458</v>
      </c>
      <c r="F213" s="111" t="s">
        <v>1074</v>
      </c>
      <c r="G213" s="18">
        <v>2</v>
      </c>
      <c r="H213" s="32" t="s">
        <v>5</v>
      </c>
      <c r="I213" s="8" t="s">
        <v>1168</v>
      </c>
      <c r="J213" s="8"/>
      <c r="K213" s="8" t="s">
        <v>1393</v>
      </c>
      <c r="L213" s="12" t="s">
        <v>1060</v>
      </c>
      <c r="M213" s="12" t="s">
        <v>1065</v>
      </c>
      <c r="N213" s="12"/>
    </row>
    <row r="214" spans="1:14" ht="80.25" customHeight="1" x14ac:dyDescent="0.25">
      <c r="A214" s="13" t="s">
        <v>459</v>
      </c>
      <c r="B214" s="71" t="s">
        <v>460</v>
      </c>
      <c r="C214" s="102" t="s">
        <v>1036</v>
      </c>
      <c r="D214" s="31" t="str">
        <f t="shared" si="5"/>
        <v>florabase</v>
      </c>
      <c r="E214" s="17" t="s">
        <v>461</v>
      </c>
      <c r="F214" s="109" t="s">
        <v>1074</v>
      </c>
      <c r="G214" s="17">
        <v>46</v>
      </c>
      <c r="H214" s="35" t="s">
        <v>9</v>
      </c>
      <c r="I214" s="8" t="s">
        <v>1168</v>
      </c>
      <c r="J214" s="8" t="s">
        <v>1168</v>
      </c>
      <c r="K214" s="8" t="s">
        <v>1393</v>
      </c>
      <c r="L214" s="12" t="s">
        <v>1050</v>
      </c>
      <c r="M214" s="12" t="s">
        <v>1058</v>
      </c>
      <c r="N214" s="12" t="s">
        <v>1163</v>
      </c>
    </row>
    <row r="215" spans="1:14" ht="80.25" customHeight="1" x14ac:dyDescent="0.25">
      <c r="A215" s="4" t="s">
        <v>462</v>
      </c>
      <c r="B215" s="5"/>
      <c r="C215" s="102" t="s">
        <v>900</v>
      </c>
      <c r="D215" s="31" t="str">
        <f t="shared" si="5"/>
        <v>florabase</v>
      </c>
      <c r="E215" s="6" t="s">
        <v>463</v>
      </c>
      <c r="F215" s="57" t="s">
        <v>1074</v>
      </c>
      <c r="G215" s="6">
        <v>5</v>
      </c>
      <c r="H215" s="35" t="s">
        <v>9</v>
      </c>
      <c r="I215" s="8" t="s">
        <v>1528</v>
      </c>
      <c r="J215" s="8" t="s">
        <v>1187</v>
      </c>
      <c r="K215" s="8" t="s">
        <v>1527</v>
      </c>
      <c r="L215" s="12" t="s">
        <v>1050</v>
      </c>
      <c r="M215" s="12" t="s">
        <v>1059</v>
      </c>
      <c r="N215" s="12"/>
    </row>
    <row r="216" spans="1:14" ht="80.25" customHeight="1" x14ac:dyDescent="0.25">
      <c r="A216" s="4" t="s">
        <v>464</v>
      </c>
      <c r="B216" s="5" t="s">
        <v>465</v>
      </c>
      <c r="C216" s="102" t="s">
        <v>901</v>
      </c>
      <c r="D216" s="31" t="str">
        <f t="shared" si="5"/>
        <v>florabase</v>
      </c>
      <c r="E216" s="6" t="s">
        <v>466</v>
      </c>
      <c r="F216" s="57" t="s">
        <v>1074</v>
      </c>
      <c r="G216" s="6">
        <v>8</v>
      </c>
      <c r="H216" s="40" t="s">
        <v>15</v>
      </c>
      <c r="I216" s="8"/>
      <c r="J216" s="8" t="s">
        <v>1056</v>
      </c>
      <c r="K216" s="8" t="s">
        <v>1348</v>
      </c>
      <c r="L216" s="12" t="s">
        <v>1060</v>
      </c>
      <c r="M216" s="12" t="s">
        <v>1042</v>
      </c>
      <c r="N216" s="12" t="s">
        <v>1153</v>
      </c>
    </row>
    <row r="217" spans="1:14" ht="80.25" customHeight="1" x14ac:dyDescent="0.25">
      <c r="A217" s="4" t="s">
        <v>467</v>
      </c>
      <c r="B217" s="5" t="s">
        <v>468</v>
      </c>
      <c r="C217" s="102" t="s">
        <v>902</v>
      </c>
      <c r="D217" s="31" t="str">
        <f t="shared" si="5"/>
        <v>florabase</v>
      </c>
      <c r="E217" s="6" t="s">
        <v>469</v>
      </c>
      <c r="F217" s="57" t="s">
        <v>1074</v>
      </c>
      <c r="G217" s="6">
        <v>6</v>
      </c>
      <c r="H217" s="32" t="s">
        <v>5</v>
      </c>
      <c r="I217" s="8" t="s">
        <v>1326</v>
      </c>
      <c r="J217" s="8" t="s">
        <v>1187</v>
      </c>
      <c r="K217" s="8" t="s">
        <v>1313</v>
      </c>
      <c r="L217" s="12" t="s">
        <v>1050</v>
      </c>
      <c r="M217" s="12" t="s">
        <v>1355</v>
      </c>
      <c r="N217" s="12" t="s">
        <v>1163</v>
      </c>
    </row>
    <row r="218" spans="1:14" ht="80.25" customHeight="1" x14ac:dyDescent="0.25">
      <c r="A218" s="4" t="s">
        <v>470</v>
      </c>
      <c r="B218" s="5"/>
      <c r="C218" s="102" t="s">
        <v>903</v>
      </c>
      <c r="D218" s="31" t="str">
        <f t="shared" si="5"/>
        <v>florabase</v>
      </c>
      <c r="E218" s="6" t="s">
        <v>471</v>
      </c>
      <c r="F218" s="57" t="s">
        <v>1072</v>
      </c>
      <c r="G218" s="6">
        <v>4</v>
      </c>
      <c r="H218" s="32" t="s">
        <v>5</v>
      </c>
      <c r="I218" s="8" t="s">
        <v>1483</v>
      </c>
      <c r="J218" s="8" t="s">
        <v>1484</v>
      </c>
      <c r="K218" s="8" t="s">
        <v>1313</v>
      </c>
      <c r="L218" s="12" t="s">
        <v>1050</v>
      </c>
      <c r="M218" s="12" t="s">
        <v>1185</v>
      </c>
      <c r="N218" s="12" t="s">
        <v>1163</v>
      </c>
    </row>
    <row r="219" spans="1:14" ht="80.25" customHeight="1" x14ac:dyDescent="0.25">
      <c r="A219" s="13" t="s">
        <v>472</v>
      </c>
      <c r="B219" s="15"/>
      <c r="C219" s="102" t="s">
        <v>1015</v>
      </c>
      <c r="D219" s="31" t="str">
        <f t="shared" si="5"/>
        <v>florabase</v>
      </c>
      <c r="E219" s="17" t="s">
        <v>473</v>
      </c>
      <c r="F219" s="109" t="s">
        <v>1074</v>
      </c>
      <c r="G219" s="17">
        <v>58</v>
      </c>
      <c r="H219" s="35" t="s">
        <v>9</v>
      </c>
      <c r="I219" s="8" t="s">
        <v>1180</v>
      </c>
      <c r="J219" s="8" t="s">
        <v>1168</v>
      </c>
      <c r="K219" s="8" t="s">
        <v>1393</v>
      </c>
      <c r="L219" s="12" t="s">
        <v>1050</v>
      </c>
      <c r="M219" s="12" t="s">
        <v>1444</v>
      </c>
      <c r="N219" s="12" t="s">
        <v>1163</v>
      </c>
    </row>
    <row r="220" spans="1:14" ht="80.25" customHeight="1" x14ac:dyDescent="0.25">
      <c r="A220" s="50" t="s">
        <v>474</v>
      </c>
      <c r="B220" s="72"/>
      <c r="C220" s="102" t="s">
        <v>904</v>
      </c>
      <c r="D220" s="31" t="str">
        <f t="shared" si="5"/>
        <v>florabase</v>
      </c>
      <c r="E220" s="6" t="s">
        <v>475</v>
      </c>
      <c r="F220" s="57" t="s">
        <v>1140</v>
      </c>
      <c r="G220" s="6">
        <v>53</v>
      </c>
      <c r="H220" s="32" t="s">
        <v>5</v>
      </c>
      <c r="I220" s="8" t="s">
        <v>1187</v>
      </c>
      <c r="J220" s="8" t="s">
        <v>1328</v>
      </c>
      <c r="K220" s="8" t="s">
        <v>1393</v>
      </c>
      <c r="L220" s="12" t="s">
        <v>1050</v>
      </c>
      <c r="M220" s="12" t="s">
        <v>1349</v>
      </c>
      <c r="N220" s="12" t="s">
        <v>1153</v>
      </c>
    </row>
    <row r="221" spans="1:14" ht="80.25" customHeight="1" x14ac:dyDescent="0.25">
      <c r="A221" s="4" t="s">
        <v>476</v>
      </c>
      <c r="B221" s="5" t="s">
        <v>477</v>
      </c>
      <c r="C221" s="102" t="s">
        <v>905</v>
      </c>
      <c r="D221" s="31" t="str">
        <f t="shared" si="5"/>
        <v>florabase</v>
      </c>
      <c r="E221" s="6" t="s">
        <v>781</v>
      </c>
      <c r="F221" s="57" t="s">
        <v>1072</v>
      </c>
      <c r="G221" s="6">
        <v>11</v>
      </c>
      <c r="H221" s="32" t="s">
        <v>5</v>
      </c>
      <c r="I221" s="8" t="s">
        <v>1328</v>
      </c>
      <c r="J221" s="8" t="s">
        <v>1295</v>
      </c>
      <c r="K221" s="8" t="s">
        <v>1393</v>
      </c>
      <c r="L221" s="12" t="s">
        <v>1050</v>
      </c>
      <c r="M221" s="12" t="s">
        <v>1185</v>
      </c>
      <c r="N221" s="12" t="s">
        <v>1163</v>
      </c>
    </row>
    <row r="222" spans="1:14" ht="80.25" customHeight="1" x14ac:dyDescent="0.25">
      <c r="A222" s="4" t="s">
        <v>478</v>
      </c>
      <c r="B222" s="5" t="s">
        <v>479</v>
      </c>
      <c r="C222" s="102" t="s">
        <v>872</v>
      </c>
      <c r="D222" s="31" t="str">
        <f t="shared" si="5"/>
        <v>florabase</v>
      </c>
      <c r="E222" s="6" t="s">
        <v>480</v>
      </c>
      <c r="F222" s="57" t="s">
        <v>1072</v>
      </c>
      <c r="G222" s="6">
        <v>10</v>
      </c>
      <c r="H222" s="32" t="s">
        <v>5</v>
      </c>
      <c r="I222" s="8" t="s">
        <v>1187</v>
      </c>
      <c r="J222" s="8" t="s">
        <v>1472</v>
      </c>
      <c r="K222" s="8" t="s">
        <v>1393</v>
      </c>
      <c r="L222" s="12" t="s">
        <v>1050</v>
      </c>
      <c r="M222" s="12" t="s">
        <v>1475</v>
      </c>
      <c r="N222" s="12" t="s">
        <v>1163</v>
      </c>
    </row>
    <row r="223" spans="1:14" ht="80.25" customHeight="1" x14ac:dyDescent="0.25">
      <c r="A223" s="4" t="s">
        <v>481</v>
      </c>
      <c r="B223" s="5" t="s">
        <v>482</v>
      </c>
      <c r="C223" s="102" t="s">
        <v>873</v>
      </c>
      <c r="D223" s="31" t="str">
        <f t="shared" si="5"/>
        <v>florabase</v>
      </c>
      <c r="E223" s="6" t="s">
        <v>483</v>
      </c>
      <c r="F223" s="57" t="s">
        <v>1141</v>
      </c>
      <c r="G223" s="6">
        <v>25</v>
      </c>
      <c r="H223" s="36" t="s">
        <v>4</v>
      </c>
      <c r="I223" s="8" t="s">
        <v>1066</v>
      </c>
      <c r="J223" s="8" t="s">
        <v>1449</v>
      </c>
      <c r="K223" s="8" t="s">
        <v>1450</v>
      </c>
      <c r="L223" s="12" t="s">
        <v>1451</v>
      </c>
      <c r="M223" s="12" t="s">
        <v>1339</v>
      </c>
      <c r="N223" s="12"/>
    </row>
    <row r="224" spans="1:14" ht="80.25" customHeight="1" x14ac:dyDescent="0.25">
      <c r="A224" s="4" t="s">
        <v>484</v>
      </c>
      <c r="B224" s="5" t="s">
        <v>485</v>
      </c>
      <c r="C224" s="102" t="s">
        <v>874</v>
      </c>
      <c r="D224" s="31" t="str">
        <f t="shared" si="5"/>
        <v>florabase</v>
      </c>
      <c r="E224" s="6" t="s">
        <v>486</v>
      </c>
      <c r="F224" s="57" t="s">
        <v>1072</v>
      </c>
      <c r="G224" s="6">
        <v>19</v>
      </c>
      <c r="H224" s="35" t="s">
        <v>9</v>
      </c>
      <c r="I224" s="8" t="s">
        <v>1291</v>
      </c>
      <c r="J224" s="8" t="s">
        <v>1187</v>
      </c>
      <c r="K224" s="8" t="s">
        <v>1561</v>
      </c>
      <c r="L224" s="12" t="s">
        <v>1050</v>
      </c>
      <c r="M224" s="12" t="s">
        <v>1345</v>
      </c>
      <c r="N224" s="12"/>
    </row>
    <row r="225" spans="1:14" ht="80.25" customHeight="1" x14ac:dyDescent="0.25">
      <c r="A225" s="4" t="s">
        <v>487</v>
      </c>
      <c r="B225" s="5" t="s">
        <v>488</v>
      </c>
      <c r="C225" s="102" t="s">
        <v>875</v>
      </c>
      <c r="D225" s="31" t="str">
        <f t="shared" si="5"/>
        <v>florabase</v>
      </c>
      <c r="E225" s="6" t="s">
        <v>489</v>
      </c>
      <c r="F225" s="57" t="s">
        <v>1072</v>
      </c>
      <c r="G225" s="6">
        <v>27</v>
      </c>
      <c r="H225" s="32" t="s">
        <v>5</v>
      </c>
      <c r="I225" s="8" t="s">
        <v>1472</v>
      </c>
      <c r="J225" s="8" t="s">
        <v>1326</v>
      </c>
      <c r="K225" s="8" t="s">
        <v>1393</v>
      </c>
      <c r="L225" s="12" t="s">
        <v>1050</v>
      </c>
      <c r="M225" s="12" t="s">
        <v>1430</v>
      </c>
      <c r="N225" s="12" t="s">
        <v>1163</v>
      </c>
    </row>
    <row r="226" spans="1:14" ht="80.25" customHeight="1" x14ac:dyDescent="0.25">
      <c r="A226" s="1" t="s">
        <v>1405</v>
      </c>
      <c r="B226" s="76"/>
      <c r="C226" s="103" t="s">
        <v>1406</v>
      </c>
      <c r="D226" s="77" t="str">
        <f t="shared" si="5"/>
        <v>florabase</v>
      </c>
      <c r="E226" s="78" t="s">
        <v>1407</v>
      </c>
      <c r="F226" s="57" t="s">
        <v>1072</v>
      </c>
      <c r="G226" s="6">
        <v>15</v>
      </c>
      <c r="H226" s="32" t="s">
        <v>5</v>
      </c>
      <c r="I226" s="8" t="s">
        <v>1326</v>
      </c>
      <c r="J226" s="8" t="s">
        <v>1187</v>
      </c>
      <c r="K226" s="8" t="s">
        <v>1393</v>
      </c>
      <c r="L226" s="12"/>
      <c r="M226" s="12"/>
      <c r="N226" s="12"/>
    </row>
    <row r="227" spans="1:14" ht="80.25" customHeight="1" x14ac:dyDescent="0.25">
      <c r="A227" s="4" t="s">
        <v>490</v>
      </c>
      <c r="B227" s="5"/>
      <c r="C227" s="102" t="s">
        <v>943</v>
      </c>
      <c r="D227" s="31" t="str">
        <f t="shared" si="5"/>
        <v>florabase</v>
      </c>
      <c r="E227" s="6" t="s">
        <v>491</v>
      </c>
      <c r="F227" s="57" t="s">
        <v>1074</v>
      </c>
      <c r="G227" s="6">
        <v>43</v>
      </c>
      <c r="H227" s="32" t="s">
        <v>5</v>
      </c>
      <c r="I227" s="8" t="s">
        <v>1326</v>
      </c>
      <c r="J227" s="8" t="s">
        <v>1326</v>
      </c>
      <c r="K227" s="8" t="s">
        <v>1393</v>
      </c>
      <c r="L227" s="12" t="s">
        <v>1050</v>
      </c>
      <c r="M227" s="12" t="s">
        <v>1559</v>
      </c>
      <c r="N227" s="12" t="s">
        <v>1163</v>
      </c>
    </row>
    <row r="228" spans="1:14" ht="80.25" customHeight="1" x14ac:dyDescent="0.25">
      <c r="A228" s="13" t="s">
        <v>492</v>
      </c>
      <c r="B228" s="15"/>
      <c r="C228" s="102" t="s">
        <v>944</v>
      </c>
      <c r="D228" s="31" t="str">
        <f t="shared" si="5"/>
        <v>florabase</v>
      </c>
      <c r="E228" s="17" t="s">
        <v>493</v>
      </c>
      <c r="F228" s="109" t="s">
        <v>1077</v>
      </c>
      <c r="G228" s="17">
        <v>3</v>
      </c>
      <c r="H228" s="35" t="s">
        <v>9</v>
      </c>
      <c r="I228" s="8" t="s">
        <v>1291</v>
      </c>
      <c r="J228" s="8" t="s">
        <v>1053</v>
      </c>
      <c r="K228" s="8" t="s">
        <v>1370</v>
      </c>
      <c r="L228" s="12" t="s">
        <v>1050</v>
      </c>
      <c r="M228" s="12" t="s">
        <v>1317</v>
      </c>
      <c r="N228" s="12"/>
    </row>
    <row r="229" spans="1:14" ht="80.25" customHeight="1" x14ac:dyDescent="0.25">
      <c r="A229" s="4" t="s">
        <v>494</v>
      </c>
      <c r="B229" s="5" t="s">
        <v>495</v>
      </c>
      <c r="C229" s="102" t="s">
        <v>945</v>
      </c>
      <c r="D229" s="31" t="str">
        <f t="shared" si="5"/>
        <v>florabase</v>
      </c>
      <c r="E229" s="6" t="s">
        <v>496</v>
      </c>
      <c r="F229" s="57" t="s">
        <v>1074</v>
      </c>
      <c r="G229" s="6">
        <v>23</v>
      </c>
      <c r="H229" s="32" t="s">
        <v>5</v>
      </c>
      <c r="I229" s="8" t="s">
        <v>1194</v>
      </c>
      <c r="J229" s="8" t="s">
        <v>1485</v>
      </c>
      <c r="K229" s="8" t="s">
        <v>1393</v>
      </c>
      <c r="L229" s="12" t="s">
        <v>1050</v>
      </c>
      <c r="M229" s="12" t="s">
        <v>1476</v>
      </c>
      <c r="N229" s="12"/>
    </row>
    <row r="230" spans="1:14" ht="80.25" customHeight="1" x14ac:dyDescent="0.25">
      <c r="A230" s="4" t="s">
        <v>497</v>
      </c>
      <c r="B230" s="5"/>
      <c r="C230" s="102" t="s">
        <v>992</v>
      </c>
      <c r="D230" s="31" t="str">
        <f t="shared" si="5"/>
        <v>florabase</v>
      </c>
      <c r="E230" s="6" t="s">
        <v>498</v>
      </c>
      <c r="F230" s="57" t="s">
        <v>1072</v>
      </c>
      <c r="G230" s="6">
        <v>2</v>
      </c>
      <c r="H230" s="32" t="s">
        <v>5</v>
      </c>
      <c r="I230" s="8" t="s">
        <v>1319</v>
      </c>
      <c r="J230" s="8" t="s">
        <v>1187</v>
      </c>
      <c r="K230" s="8" t="s">
        <v>1393</v>
      </c>
      <c r="L230" s="12" t="s">
        <v>1486</v>
      </c>
      <c r="M230" s="12" t="s">
        <v>1477</v>
      </c>
      <c r="N230" s="12"/>
    </row>
    <row r="231" spans="1:14" ht="80.25" customHeight="1" x14ac:dyDescent="0.25">
      <c r="A231" s="13" t="s">
        <v>499</v>
      </c>
      <c r="B231" s="15"/>
      <c r="C231" s="102" t="s">
        <v>998</v>
      </c>
      <c r="D231" s="31" t="str">
        <f t="shared" si="5"/>
        <v>florabase</v>
      </c>
      <c r="E231" s="17" t="s">
        <v>500</v>
      </c>
      <c r="F231" s="109" t="s">
        <v>1142</v>
      </c>
      <c r="G231" s="17">
        <v>42</v>
      </c>
      <c r="H231" s="32" t="s">
        <v>5</v>
      </c>
      <c r="I231" s="8" t="s">
        <v>1187</v>
      </c>
      <c r="J231" s="8" t="s">
        <v>1168</v>
      </c>
      <c r="K231" s="8" t="s">
        <v>1393</v>
      </c>
      <c r="L231" s="12" t="s">
        <v>1045</v>
      </c>
      <c r="M231" s="12" t="s">
        <v>1478</v>
      </c>
      <c r="N231" s="12"/>
    </row>
    <row r="232" spans="1:14" ht="80.25" customHeight="1" x14ac:dyDescent="0.25">
      <c r="A232" s="4" t="s">
        <v>501</v>
      </c>
      <c r="B232" s="5"/>
      <c r="C232" s="102" t="s">
        <v>946</v>
      </c>
      <c r="D232" s="31" t="str">
        <f t="shared" si="5"/>
        <v>florabase</v>
      </c>
      <c r="E232" s="6" t="s">
        <v>502</v>
      </c>
      <c r="F232" s="57" t="s">
        <v>1095</v>
      </c>
      <c r="G232" s="6">
        <v>65</v>
      </c>
      <c r="H232" s="32" t="s">
        <v>5</v>
      </c>
      <c r="I232" s="8" t="s">
        <v>1326</v>
      </c>
      <c r="J232" s="8" t="s">
        <v>1187</v>
      </c>
      <c r="K232" s="8" t="s">
        <v>1393</v>
      </c>
      <c r="L232" s="12" t="s">
        <v>1050</v>
      </c>
      <c r="M232" s="12" t="s">
        <v>1479</v>
      </c>
      <c r="N232" s="12" t="s">
        <v>1163</v>
      </c>
    </row>
    <row r="233" spans="1:14" ht="80.25" customHeight="1" x14ac:dyDescent="0.25">
      <c r="A233" s="4" t="s">
        <v>503</v>
      </c>
      <c r="B233" s="5" t="s">
        <v>504</v>
      </c>
      <c r="C233" s="102" t="s">
        <v>947</v>
      </c>
      <c r="D233" s="31" t="str">
        <f t="shared" si="5"/>
        <v>florabase</v>
      </c>
      <c r="E233" s="6" t="s">
        <v>505</v>
      </c>
      <c r="F233" s="57" t="s">
        <v>1074</v>
      </c>
      <c r="G233" s="6">
        <v>46</v>
      </c>
      <c r="H233" s="32" t="s">
        <v>5</v>
      </c>
      <c r="I233" s="8" t="s">
        <v>1350</v>
      </c>
      <c r="J233" s="8" t="s">
        <v>1326</v>
      </c>
      <c r="K233" s="97" t="s">
        <v>1292</v>
      </c>
      <c r="L233" s="8" t="s">
        <v>1139</v>
      </c>
      <c r="M233" s="12" t="s">
        <v>1149</v>
      </c>
      <c r="N233" s="12"/>
    </row>
    <row r="234" spans="1:14" ht="80.25" customHeight="1" x14ac:dyDescent="0.25">
      <c r="A234" s="4" t="s">
        <v>506</v>
      </c>
      <c r="B234" s="5" t="s">
        <v>507</v>
      </c>
      <c r="C234" s="102" t="s">
        <v>843</v>
      </c>
      <c r="D234" s="31" t="str">
        <f t="shared" si="5"/>
        <v>florabase</v>
      </c>
      <c r="E234" s="6" t="s">
        <v>508</v>
      </c>
      <c r="F234" s="57" t="s">
        <v>1074</v>
      </c>
      <c r="G234" s="6">
        <v>18</v>
      </c>
      <c r="H234" s="34" t="s">
        <v>7</v>
      </c>
      <c r="I234" s="8" t="s">
        <v>1516</v>
      </c>
      <c r="J234" s="8"/>
      <c r="K234" s="8" t="s">
        <v>1393</v>
      </c>
      <c r="L234" s="12" t="s">
        <v>1514</v>
      </c>
      <c r="M234" s="12" t="s">
        <v>1515</v>
      </c>
      <c r="N234" s="12"/>
    </row>
    <row r="235" spans="1:14" ht="80.25" customHeight="1" x14ac:dyDescent="0.25">
      <c r="A235" s="1" t="s">
        <v>1386</v>
      </c>
      <c r="B235" s="76" t="s">
        <v>1387</v>
      </c>
      <c r="C235" s="103" t="s">
        <v>1388</v>
      </c>
      <c r="D235" s="77" t="str">
        <f t="shared" si="5"/>
        <v>florabase</v>
      </c>
      <c r="E235" s="78" t="s">
        <v>1389</v>
      </c>
      <c r="F235" s="57" t="s">
        <v>1074</v>
      </c>
      <c r="G235" s="6">
        <v>3</v>
      </c>
      <c r="H235" s="35" t="s">
        <v>9</v>
      </c>
      <c r="I235" s="8" t="s">
        <v>1053</v>
      </c>
      <c r="J235" s="8" t="s">
        <v>1056</v>
      </c>
      <c r="K235" s="8" t="s">
        <v>1344</v>
      </c>
      <c r="L235" s="12" t="s">
        <v>1050</v>
      </c>
      <c r="M235" s="12" t="s">
        <v>1058</v>
      </c>
      <c r="N235" s="12"/>
    </row>
    <row r="236" spans="1:14" ht="80.25" customHeight="1" x14ac:dyDescent="0.25">
      <c r="A236" s="4" t="s">
        <v>509</v>
      </c>
      <c r="B236" s="5" t="s">
        <v>510</v>
      </c>
      <c r="C236" s="102" t="s">
        <v>844</v>
      </c>
      <c r="D236" s="31" t="str">
        <f t="shared" si="5"/>
        <v>florabase</v>
      </c>
      <c r="E236" s="6" t="s">
        <v>511</v>
      </c>
      <c r="F236" s="57" t="s">
        <v>1074</v>
      </c>
      <c r="G236" s="6">
        <v>40</v>
      </c>
      <c r="H236" s="34" t="s">
        <v>7</v>
      </c>
      <c r="I236" s="8" t="s">
        <v>1061</v>
      </c>
      <c r="J236" s="8" t="s">
        <v>1056</v>
      </c>
      <c r="K236" s="8" t="s">
        <v>1393</v>
      </c>
      <c r="L236" s="12" t="s">
        <v>1050</v>
      </c>
      <c r="M236" s="12" t="s">
        <v>1042</v>
      </c>
      <c r="N236" s="12"/>
    </row>
    <row r="237" spans="1:14" ht="80.25" customHeight="1" x14ac:dyDescent="0.25">
      <c r="A237" s="29" t="s">
        <v>512</v>
      </c>
      <c r="B237" s="30"/>
      <c r="C237" s="102" t="s">
        <v>997</v>
      </c>
      <c r="D237" s="31" t="str">
        <f t="shared" si="5"/>
        <v>florabase</v>
      </c>
      <c r="E237" s="18" t="s">
        <v>513</v>
      </c>
      <c r="F237" s="111" t="s">
        <v>1074</v>
      </c>
      <c r="G237" s="18">
        <v>19</v>
      </c>
      <c r="H237" s="35" t="s">
        <v>9</v>
      </c>
      <c r="I237" s="8" t="s">
        <v>1056</v>
      </c>
      <c r="J237" s="8" t="s">
        <v>1053</v>
      </c>
      <c r="K237" s="8" t="s">
        <v>1393</v>
      </c>
      <c r="L237" s="12" t="s">
        <v>1050</v>
      </c>
      <c r="M237" s="12" t="s">
        <v>1129</v>
      </c>
      <c r="N237" s="12"/>
    </row>
    <row r="238" spans="1:14" ht="80.25" customHeight="1" x14ac:dyDescent="0.25">
      <c r="A238" s="13" t="s">
        <v>514</v>
      </c>
      <c r="B238" s="15"/>
      <c r="C238" s="102" t="s">
        <v>845</v>
      </c>
      <c r="D238" s="31" t="str">
        <f t="shared" si="5"/>
        <v>florabase</v>
      </c>
      <c r="E238" s="17" t="s">
        <v>515</v>
      </c>
      <c r="F238" s="109" t="s">
        <v>1074</v>
      </c>
      <c r="G238" s="17">
        <v>2</v>
      </c>
      <c r="H238" s="34" t="s">
        <v>7</v>
      </c>
      <c r="I238" s="8" t="s">
        <v>1107</v>
      </c>
      <c r="J238" s="8" t="s">
        <v>1547</v>
      </c>
      <c r="K238" s="12" t="s">
        <v>1546</v>
      </c>
      <c r="L238" s="12" t="s">
        <v>1050</v>
      </c>
      <c r="M238" s="12" t="s">
        <v>1129</v>
      </c>
      <c r="N238" s="12" t="s">
        <v>1163</v>
      </c>
    </row>
    <row r="239" spans="1:14" ht="80.25" customHeight="1" x14ac:dyDescent="0.25">
      <c r="A239" s="29" t="s">
        <v>516</v>
      </c>
      <c r="B239" s="55"/>
      <c r="C239" s="102" t="s">
        <v>846</v>
      </c>
      <c r="D239" s="31" t="str">
        <f t="shared" si="5"/>
        <v>florabase</v>
      </c>
      <c r="E239" s="56" t="s">
        <v>517</v>
      </c>
      <c r="F239" s="118" t="s">
        <v>1074</v>
      </c>
      <c r="G239" s="56">
        <v>16</v>
      </c>
      <c r="H239" s="35" t="s">
        <v>9</v>
      </c>
      <c r="I239" s="8" t="s">
        <v>1350</v>
      </c>
      <c r="J239" s="8" t="s">
        <v>1291</v>
      </c>
      <c r="K239" s="8" t="s">
        <v>1399</v>
      </c>
      <c r="L239" s="12" t="s">
        <v>1050</v>
      </c>
      <c r="M239" s="12" t="s">
        <v>1059</v>
      </c>
      <c r="N239" s="12" t="s">
        <v>1163</v>
      </c>
    </row>
    <row r="240" spans="1:14" ht="80.25" customHeight="1" x14ac:dyDescent="0.25">
      <c r="A240" s="29" t="s">
        <v>518</v>
      </c>
      <c r="B240" s="30" t="s">
        <v>519</v>
      </c>
      <c r="C240" s="102" t="s">
        <v>876</v>
      </c>
      <c r="D240" s="31" t="str">
        <f t="shared" si="5"/>
        <v>florabase</v>
      </c>
      <c r="E240" s="18" t="s">
        <v>520</v>
      </c>
      <c r="F240" s="111" t="s">
        <v>1072</v>
      </c>
      <c r="G240" s="18">
        <v>24</v>
      </c>
      <c r="H240" s="32" t="s">
        <v>5</v>
      </c>
      <c r="I240" s="8" t="s">
        <v>1270</v>
      </c>
      <c r="J240" s="8" t="s">
        <v>1487</v>
      </c>
      <c r="K240" s="8" t="s">
        <v>1393</v>
      </c>
      <c r="L240" s="12" t="s">
        <v>1050</v>
      </c>
      <c r="M240" s="12" t="s">
        <v>1480</v>
      </c>
      <c r="N240" s="12"/>
    </row>
    <row r="241" spans="1:14" ht="80.25" customHeight="1" x14ac:dyDescent="0.25">
      <c r="A241" s="13" t="s">
        <v>521</v>
      </c>
      <c r="B241" s="15" t="s">
        <v>522</v>
      </c>
      <c r="C241" s="102" t="s">
        <v>877</v>
      </c>
      <c r="D241" s="31" t="str">
        <f t="shared" si="5"/>
        <v>florabase</v>
      </c>
      <c r="E241" s="17" t="s">
        <v>523</v>
      </c>
      <c r="F241" s="109" t="s">
        <v>1074</v>
      </c>
      <c r="G241" s="17">
        <v>23</v>
      </c>
      <c r="H241" s="58" t="s">
        <v>129</v>
      </c>
      <c r="I241" s="8" t="s">
        <v>1280</v>
      </c>
      <c r="J241" s="12"/>
      <c r="K241" s="12" t="s">
        <v>1395</v>
      </c>
      <c r="L241" s="8" t="s">
        <v>1050</v>
      </c>
      <c r="M241" s="12" t="s">
        <v>1042</v>
      </c>
      <c r="N241" s="12" t="s">
        <v>1161</v>
      </c>
    </row>
    <row r="242" spans="1:14" ht="80.25" customHeight="1" x14ac:dyDescent="0.25">
      <c r="A242" s="4" t="s">
        <v>524</v>
      </c>
      <c r="B242" s="5"/>
      <c r="C242" s="102" t="s">
        <v>878</v>
      </c>
      <c r="D242" s="31" t="str">
        <f t="shared" si="5"/>
        <v>florabase</v>
      </c>
      <c r="E242" s="6" t="s">
        <v>525</v>
      </c>
      <c r="F242" s="57" t="s">
        <v>1074</v>
      </c>
      <c r="G242" s="6">
        <v>4</v>
      </c>
      <c r="H242" s="58" t="s">
        <v>129</v>
      </c>
      <c r="I242" s="8"/>
      <c r="J242" s="8" t="s">
        <v>1171</v>
      </c>
      <c r="K242" s="8" t="s">
        <v>1409</v>
      </c>
      <c r="L242" s="8" t="s">
        <v>1410</v>
      </c>
      <c r="M242" s="12" t="s">
        <v>1129</v>
      </c>
      <c r="N242" s="12" t="s">
        <v>1159</v>
      </c>
    </row>
    <row r="243" spans="1:14" ht="80.25" customHeight="1" x14ac:dyDescent="0.25">
      <c r="A243" s="4" t="s">
        <v>526</v>
      </c>
      <c r="B243" s="5" t="s">
        <v>527</v>
      </c>
      <c r="C243" s="102" t="s">
        <v>879</v>
      </c>
      <c r="D243" s="31" t="str">
        <f t="shared" si="5"/>
        <v>florabase</v>
      </c>
      <c r="E243" s="6" t="s">
        <v>528</v>
      </c>
      <c r="F243" s="57" t="s">
        <v>1074</v>
      </c>
      <c r="G243" s="6">
        <v>15</v>
      </c>
      <c r="H243" s="58" t="s">
        <v>129</v>
      </c>
      <c r="I243" s="8"/>
      <c r="J243" s="8" t="s">
        <v>1171</v>
      </c>
      <c r="K243" s="8" t="s">
        <v>1393</v>
      </c>
      <c r="L243" s="12" t="s">
        <v>1411</v>
      </c>
      <c r="M243" s="12" t="s">
        <v>1042</v>
      </c>
      <c r="N243" s="12"/>
    </row>
    <row r="244" spans="1:14" ht="80.25" customHeight="1" x14ac:dyDescent="0.25">
      <c r="A244" s="4" t="s">
        <v>529</v>
      </c>
      <c r="B244" s="5"/>
      <c r="C244" s="102" t="s">
        <v>880</v>
      </c>
      <c r="D244" s="31" t="str">
        <f t="shared" si="5"/>
        <v>florabase</v>
      </c>
      <c r="E244" s="6" t="s">
        <v>780</v>
      </c>
      <c r="F244" s="117" t="s">
        <v>1072</v>
      </c>
      <c r="G244" s="9">
        <v>2</v>
      </c>
      <c r="H244" s="40" t="s">
        <v>15</v>
      </c>
      <c r="I244" s="8"/>
      <c r="J244" s="8" t="s">
        <v>1351</v>
      </c>
      <c r="K244" s="8" t="s">
        <v>1393</v>
      </c>
      <c r="L244" s="12" t="s">
        <v>1050</v>
      </c>
      <c r="M244" s="12" t="s">
        <v>1207</v>
      </c>
      <c r="N244" s="12" t="s">
        <v>1153</v>
      </c>
    </row>
    <row r="245" spans="1:14" ht="80.25" customHeight="1" x14ac:dyDescent="0.25">
      <c r="A245" s="4" t="s">
        <v>530</v>
      </c>
      <c r="B245" s="5" t="s">
        <v>533</v>
      </c>
      <c r="C245" s="102" t="s">
        <v>881</v>
      </c>
      <c r="D245" s="31" t="str">
        <f t="shared" si="5"/>
        <v>florabase</v>
      </c>
      <c r="E245" s="6" t="s">
        <v>534</v>
      </c>
      <c r="F245" s="57" t="s">
        <v>1074</v>
      </c>
      <c r="G245" s="6">
        <v>11</v>
      </c>
      <c r="H245" s="40" t="s">
        <v>15</v>
      </c>
      <c r="I245" s="8"/>
      <c r="J245" s="8" t="s">
        <v>1171</v>
      </c>
      <c r="K245" s="8" t="s">
        <v>1393</v>
      </c>
      <c r="L245" s="12" t="s">
        <v>1050</v>
      </c>
      <c r="M245" s="12" t="s">
        <v>1208</v>
      </c>
      <c r="N245" s="12" t="s">
        <v>1159</v>
      </c>
    </row>
    <row r="246" spans="1:14" ht="80.25" customHeight="1" x14ac:dyDescent="0.25">
      <c r="A246" s="4" t="s">
        <v>530</v>
      </c>
      <c r="B246" s="5" t="s">
        <v>531</v>
      </c>
      <c r="C246" s="102" t="s">
        <v>881</v>
      </c>
      <c r="D246" s="31" t="str">
        <f t="shared" si="5"/>
        <v>florabase</v>
      </c>
      <c r="E246" s="6" t="s">
        <v>532</v>
      </c>
      <c r="F246" s="57" t="s">
        <v>1074</v>
      </c>
      <c r="G246" s="6">
        <v>15</v>
      </c>
      <c r="H246" s="40" t="s">
        <v>15</v>
      </c>
      <c r="I246" s="8"/>
      <c r="J246" s="8" t="s">
        <v>1171</v>
      </c>
      <c r="K246" s="8" t="s">
        <v>1393</v>
      </c>
      <c r="L246" s="12" t="s">
        <v>1050</v>
      </c>
      <c r="M246" s="12" t="s">
        <v>1208</v>
      </c>
      <c r="N246" s="12" t="s">
        <v>1159</v>
      </c>
    </row>
    <row r="247" spans="1:14" ht="80.25" customHeight="1" x14ac:dyDescent="0.25">
      <c r="A247" s="73" t="s">
        <v>758</v>
      </c>
      <c r="B247" s="5"/>
      <c r="C247" s="102" t="s">
        <v>1034</v>
      </c>
      <c r="D247" s="31" t="str">
        <f t="shared" si="5"/>
        <v>florabase</v>
      </c>
      <c r="E247" s="6" t="s">
        <v>535</v>
      </c>
      <c r="F247" s="57" t="s">
        <v>1096</v>
      </c>
      <c r="G247" s="6">
        <v>9</v>
      </c>
      <c r="H247" s="40" t="s">
        <v>15</v>
      </c>
      <c r="I247" s="8"/>
      <c r="J247" s="8" t="s">
        <v>1171</v>
      </c>
      <c r="K247" s="8" t="s">
        <v>1393</v>
      </c>
      <c r="L247" s="12" t="s">
        <v>1050</v>
      </c>
      <c r="M247" s="12" t="s">
        <v>1318</v>
      </c>
      <c r="N247" s="12" t="s">
        <v>1159</v>
      </c>
    </row>
    <row r="248" spans="1:14" ht="80.25" customHeight="1" x14ac:dyDescent="0.25">
      <c r="A248" s="4" t="s">
        <v>536</v>
      </c>
      <c r="B248" s="5" t="s">
        <v>537</v>
      </c>
      <c r="C248" s="102" t="s">
        <v>948</v>
      </c>
      <c r="D248" s="31" t="str">
        <f t="shared" si="5"/>
        <v>florabase</v>
      </c>
      <c r="E248" s="6" t="s">
        <v>538</v>
      </c>
      <c r="F248" s="57" t="s">
        <v>1072</v>
      </c>
      <c r="G248" s="6">
        <v>15</v>
      </c>
      <c r="H248" s="34" t="s">
        <v>366</v>
      </c>
      <c r="I248" s="8" t="s">
        <v>1107</v>
      </c>
      <c r="J248" s="8" t="s">
        <v>1066</v>
      </c>
      <c r="K248" s="12" t="s">
        <v>1393</v>
      </c>
      <c r="L248" s="12" t="s">
        <v>1050</v>
      </c>
      <c r="M248" s="12" t="s">
        <v>1521</v>
      </c>
      <c r="N248" s="12" t="s">
        <v>1159</v>
      </c>
    </row>
    <row r="249" spans="1:14" ht="80.25" customHeight="1" x14ac:dyDescent="0.25">
      <c r="A249" s="4" t="s">
        <v>539</v>
      </c>
      <c r="B249" s="5"/>
      <c r="C249" s="102" t="s">
        <v>949</v>
      </c>
      <c r="D249" s="31" t="str">
        <f t="shared" si="5"/>
        <v>florabase</v>
      </c>
      <c r="E249" s="6" t="s">
        <v>540</v>
      </c>
      <c r="F249" s="57" t="s">
        <v>1074</v>
      </c>
      <c r="G249" s="6">
        <v>17</v>
      </c>
      <c r="H249" s="35" t="s">
        <v>9</v>
      </c>
      <c r="I249" s="8" t="s">
        <v>1056</v>
      </c>
      <c r="J249" s="8" t="s">
        <v>1056</v>
      </c>
      <c r="K249" s="8" t="s">
        <v>1393</v>
      </c>
      <c r="L249" s="12" t="s">
        <v>1060</v>
      </c>
      <c r="M249" s="12" t="s">
        <v>1469</v>
      </c>
      <c r="N249" s="12" t="s">
        <v>1164</v>
      </c>
    </row>
    <row r="250" spans="1:14" ht="80.25" customHeight="1" x14ac:dyDescent="0.25">
      <c r="A250" s="13" t="s">
        <v>541</v>
      </c>
      <c r="B250" s="15" t="s">
        <v>542</v>
      </c>
      <c r="C250" s="102" t="s">
        <v>950</v>
      </c>
      <c r="D250" s="31" t="str">
        <f t="shared" si="5"/>
        <v>florabase</v>
      </c>
      <c r="E250" s="17" t="s">
        <v>543</v>
      </c>
      <c r="F250" s="109" t="s">
        <v>1074</v>
      </c>
      <c r="G250" s="17">
        <v>2</v>
      </c>
      <c r="H250" s="35" t="s">
        <v>9</v>
      </c>
      <c r="I250" s="8" t="s">
        <v>1291</v>
      </c>
      <c r="J250" s="8" t="s">
        <v>1309</v>
      </c>
      <c r="K250" s="8" t="s">
        <v>1393</v>
      </c>
      <c r="L250" s="12" t="s">
        <v>1050</v>
      </c>
      <c r="M250" s="12" t="s">
        <v>1059</v>
      </c>
      <c r="N250" s="12"/>
    </row>
    <row r="251" spans="1:14" ht="80.25" customHeight="1" x14ac:dyDescent="0.25">
      <c r="A251" s="4" t="s">
        <v>544</v>
      </c>
      <c r="B251" s="5" t="s">
        <v>545</v>
      </c>
      <c r="C251" s="102" t="s">
        <v>847</v>
      </c>
      <c r="D251" s="31" t="str">
        <f t="shared" ref="D251:D256" si="6">HYPERLINK(IF(ISBLANK($C251),fb_search &amp; $A251, fb_profile&amp;$C251),"florabase")</f>
        <v>florabase</v>
      </c>
      <c r="E251" s="6" t="s">
        <v>546</v>
      </c>
      <c r="F251" s="57" t="s">
        <v>1074</v>
      </c>
      <c r="G251" s="6">
        <v>2</v>
      </c>
      <c r="H251" s="36" t="s">
        <v>4</v>
      </c>
      <c r="I251" s="8" t="s">
        <v>1452</v>
      </c>
      <c r="J251" s="8" t="s">
        <v>1296</v>
      </c>
      <c r="K251" s="8" t="s">
        <v>1292</v>
      </c>
      <c r="L251" s="12" t="s">
        <v>1411</v>
      </c>
      <c r="M251" s="12" t="s">
        <v>1333</v>
      </c>
      <c r="N251" s="12" t="s">
        <v>1159</v>
      </c>
    </row>
    <row r="252" spans="1:14" ht="80.25" customHeight="1" x14ac:dyDescent="0.25">
      <c r="A252" s="4" t="s">
        <v>547</v>
      </c>
      <c r="B252" s="5" t="s">
        <v>548</v>
      </c>
      <c r="C252" s="102" t="s">
        <v>848</v>
      </c>
      <c r="D252" s="31" t="str">
        <f t="shared" si="6"/>
        <v>florabase</v>
      </c>
      <c r="E252" s="6" t="s">
        <v>549</v>
      </c>
      <c r="F252" s="57" t="s">
        <v>1400</v>
      </c>
      <c r="G252" s="6">
        <v>47</v>
      </c>
      <c r="H252" s="36" t="s">
        <v>4</v>
      </c>
      <c r="I252" s="8" t="s">
        <v>1361</v>
      </c>
      <c r="J252" s="8" t="s">
        <v>1067</v>
      </c>
      <c r="K252" s="8" t="s">
        <v>1292</v>
      </c>
      <c r="L252" s="12" t="s">
        <v>1050</v>
      </c>
      <c r="M252" s="12" t="s">
        <v>1345</v>
      </c>
      <c r="N252" s="12" t="s">
        <v>1159</v>
      </c>
    </row>
    <row r="253" spans="1:14" ht="80.25" customHeight="1" x14ac:dyDescent="0.25">
      <c r="A253" s="14" t="s">
        <v>550</v>
      </c>
      <c r="B253" s="16" t="s">
        <v>551</v>
      </c>
      <c r="C253" s="102" t="s">
        <v>849</v>
      </c>
      <c r="D253" s="31" t="str">
        <f t="shared" si="6"/>
        <v>florabase</v>
      </c>
      <c r="E253" s="19" t="s">
        <v>552</v>
      </c>
      <c r="F253" s="108" t="s">
        <v>1097</v>
      </c>
      <c r="G253" s="19">
        <v>48</v>
      </c>
      <c r="H253" s="36" t="s">
        <v>4</v>
      </c>
      <c r="I253" s="8" t="s">
        <v>1066</v>
      </c>
      <c r="J253" s="8" t="s">
        <v>1052</v>
      </c>
      <c r="K253" s="8" t="s">
        <v>1395</v>
      </c>
      <c r="L253" s="12" t="s">
        <v>1050</v>
      </c>
      <c r="M253" s="12" t="s">
        <v>1453</v>
      </c>
      <c r="N253" s="12" t="s">
        <v>1159</v>
      </c>
    </row>
    <row r="254" spans="1:14" ht="80.25" customHeight="1" x14ac:dyDescent="0.25">
      <c r="A254" s="13" t="s">
        <v>553</v>
      </c>
      <c r="B254" s="15" t="s">
        <v>554</v>
      </c>
      <c r="C254" s="102" t="s">
        <v>899</v>
      </c>
      <c r="D254" s="31" t="str">
        <f t="shared" si="6"/>
        <v>florabase</v>
      </c>
      <c r="E254" s="17" t="s">
        <v>555</v>
      </c>
      <c r="F254" s="109" t="s">
        <v>1074</v>
      </c>
      <c r="G254" s="17">
        <v>11</v>
      </c>
      <c r="H254" s="35" t="s">
        <v>9</v>
      </c>
      <c r="I254" s="8" t="s">
        <v>1109</v>
      </c>
      <c r="J254" s="8" t="s">
        <v>1188</v>
      </c>
      <c r="K254" s="8" t="s">
        <v>1562</v>
      </c>
      <c r="L254" s="12" t="s">
        <v>1050</v>
      </c>
      <c r="M254" s="12" t="s">
        <v>1059</v>
      </c>
      <c r="N254" s="12"/>
    </row>
    <row r="255" spans="1:14" ht="80.25" customHeight="1" x14ac:dyDescent="0.25">
      <c r="A255" s="29" t="s">
        <v>556</v>
      </c>
      <c r="B255" s="30" t="s">
        <v>557</v>
      </c>
      <c r="C255" s="102" t="s">
        <v>979</v>
      </c>
      <c r="D255" s="31" t="str">
        <f t="shared" si="6"/>
        <v>florabase</v>
      </c>
      <c r="E255" s="18" t="s">
        <v>558</v>
      </c>
      <c r="F255" s="111" t="s">
        <v>1098</v>
      </c>
      <c r="G255" s="18">
        <v>59</v>
      </c>
      <c r="H255" s="32" t="s">
        <v>5</v>
      </c>
      <c r="I255" s="8" t="s">
        <v>1350</v>
      </c>
      <c r="J255" s="8" t="s">
        <v>1326</v>
      </c>
      <c r="K255" s="8" t="s">
        <v>1292</v>
      </c>
      <c r="L255" s="12" t="s">
        <v>1050</v>
      </c>
      <c r="M255" s="12" t="s">
        <v>1327</v>
      </c>
      <c r="N255" s="12" t="s">
        <v>1163</v>
      </c>
    </row>
    <row r="256" spans="1:14" ht="80.25" customHeight="1" x14ac:dyDescent="0.25">
      <c r="A256" s="4" t="s">
        <v>556</v>
      </c>
      <c r="B256" s="5" t="s">
        <v>559</v>
      </c>
      <c r="C256" s="102" t="s">
        <v>979</v>
      </c>
      <c r="D256" s="31" t="str">
        <f t="shared" si="6"/>
        <v>florabase</v>
      </c>
      <c r="E256" s="6" t="s">
        <v>782</v>
      </c>
      <c r="F256" s="57" t="s">
        <v>1074</v>
      </c>
      <c r="G256" s="6">
        <v>29</v>
      </c>
      <c r="H256" s="32" t="s">
        <v>5</v>
      </c>
      <c r="I256" s="8" t="s">
        <v>1350</v>
      </c>
      <c r="J256" s="8" t="s">
        <v>1326</v>
      </c>
      <c r="K256" s="8" t="s">
        <v>1292</v>
      </c>
      <c r="L256" s="12" t="s">
        <v>1050</v>
      </c>
      <c r="M256" s="12" t="s">
        <v>1327</v>
      </c>
      <c r="N256" s="12" t="s">
        <v>1163</v>
      </c>
    </row>
    <row r="257" spans="1:14" ht="80.25" customHeight="1" x14ac:dyDescent="0.25">
      <c r="A257" s="4" t="s">
        <v>560</v>
      </c>
      <c r="B257" s="44" t="s">
        <v>561</v>
      </c>
      <c r="C257" s="102"/>
      <c r="D257" s="31"/>
      <c r="E257" s="6" t="s">
        <v>562</v>
      </c>
      <c r="F257" s="57" t="s">
        <v>1072</v>
      </c>
      <c r="G257" s="6">
        <v>18</v>
      </c>
      <c r="H257" s="32" t="s">
        <v>5</v>
      </c>
      <c r="I257" s="8" t="s">
        <v>1101</v>
      </c>
      <c r="J257" s="8" t="s">
        <v>1102</v>
      </c>
      <c r="K257" s="8" t="s">
        <v>1393</v>
      </c>
      <c r="L257" s="12" t="s">
        <v>1060</v>
      </c>
      <c r="M257" s="12" t="s">
        <v>1104</v>
      </c>
      <c r="N257" s="12" t="s">
        <v>1153</v>
      </c>
    </row>
    <row r="258" spans="1:14" ht="80.25" customHeight="1" x14ac:dyDescent="0.25">
      <c r="A258" s="4" t="s">
        <v>1517</v>
      </c>
      <c r="B258" s="44" t="s">
        <v>1099</v>
      </c>
      <c r="C258" s="102"/>
      <c r="D258" s="31"/>
      <c r="E258" s="6" t="s">
        <v>1103</v>
      </c>
      <c r="F258" s="57" t="s">
        <v>1072</v>
      </c>
      <c r="G258" s="6">
        <v>4</v>
      </c>
      <c r="H258" s="32" t="s">
        <v>5</v>
      </c>
      <c r="I258" s="8" t="s">
        <v>1384</v>
      </c>
      <c r="J258" s="8" t="s">
        <v>1100</v>
      </c>
      <c r="K258" s="8" t="s">
        <v>1393</v>
      </c>
      <c r="L258" s="12" t="s">
        <v>1060</v>
      </c>
      <c r="M258" s="12" t="s">
        <v>1104</v>
      </c>
      <c r="N258" s="12" t="s">
        <v>1163</v>
      </c>
    </row>
    <row r="259" spans="1:14" ht="80.25" customHeight="1" x14ac:dyDescent="0.25">
      <c r="A259" s="4" t="s">
        <v>563</v>
      </c>
      <c r="B259" s="5" t="s">
        <v>564</v>
      </c>
      <c r="C259" s="102"/>
      <c r="D259" s="31"/>
      <c r="E259" s="6" t="s">
        <v>565</v>
      </c>
      <c r="F259" s="57" t="s">
        <v>1072</v>
      </c>
      <c r="G259" s="6">
        <v>24</v>
      </c>
      <c r="H259" s="32" t="s">
        <v>5</v>
      </c>
      <c r="I259" s="8" t="s">
        <v>1488</v>
      </c>
      <c r="J259" s="8" t="s">
        <v>1187</v>
      </c>
      <c r="K259" s="8" t="s">
        <v>1292</v>
      </c>
      <c r="L259" s="12" t="s">
        <v>1050</v>
      </c>
      <c r="M259" s="12" t="s">
        <v>1345</v>
      </c>
      <c r="N259" s="12" t="s">
        <v>1153</v>
      </c>
    </row>
    <row r="260" spans="1:14" ht="70.95" customHeight="1" x14ac:dyDescent="0.25">
      <c r="A260" s="14" t="s">
        <v>566</v>
      </c>
      <c r="B260" s="16" t="s">
        <v>567</v>
      </c>
      <c r="C260" s="102" t="s">
        <v>980</v>
      </c>
      <c r="D260" s="31" t="str">
        <f t="shared" ref="D260:D276" si="7">HYPERLINK(IF(ISBLANK($C260),fb_search &amp; $A260, fb_profile&amp;$C260),"florabase")</f>
        <v>florabase</v>
      </c>
      <c r="E260" s="19" t="s">
        <v>568</v>
      </c>
      <c r="F260" s="108" t="s">
        <v>1105</v>
      </c>
      <c r="G260" s="19">
        <v>69</v>
      </c>
      <c r="H260" s="32" t="s">
        <v>5</v>
      </c>
      <c r="I260" s="8" t="s">
        <v>1485</v>
      </c>
      <c r="J260" s="8" t="s">
        <v>1187</v>
      </c>
      <c r="K260" s="8" t="s">
        <v>1393</v>
      </c>
      <c r="L260" s="12" t="s">
        <v>1050</v>
      </c>
      <c r="M260" s="12" t="s">
        <v>1293</v>
      </c>
      <c r="N260" s="12" t="s">
        <v>1163</v>
      </c>
    </row>
    <row r="261" spans="1:14" ht="69.45" customHeight="1" x14ac:dyDescent="0.25">
      <c r="A261" s="13" t="s">
        <v>569</v>
      </c>
      <c r="B261" s="15" t="s">
        <v>570</v>
      </c>
      <c r="C261" s="102" t="s">
        <v>981</v>
      </c>
      <c r="D261" s="31" t="str">
        <f t="shared" si="7"/>
        <v>florabase</v>
      </c>
      <c r="E261" s="17" t="s">
        <v>571</v>
      </c>
      <c r="F261" s="109" t="s">
        <v>1074</v>
      </c>
      <c r="G261" s="17">
        <v>10</v>
      </c>
      <c r="H261" s="32" t="s">
        <v>5</v>
      </c>
      <c r="I261" s="8" t="s">
        <v>1460</v>
      </c>
      <c r="J261" s="8" t="s">
        <v>1489</v>
      </c>
      <c r="K261" s="8" t="s">
        <v>1292</v>
      </c>
      <c r="L261" s="12" t="s">
        <v>1050</v>
      </c>
      <c r="M261" s="12" t="s">
        <v>1339</v>
      </c>
      <c r="N261" s="12" t="s">
        <v>1153</v>
      </c>
    </row>
    <row r="262" spans="1:14" ht="69.45" customHeight="1" x14ac:dyDescent="0.25">
      <c r="A262" s="86" t="s">
        <v>1224</v>
      </c>
      <c r="B262" s="87"/>
      <c r="C262" s="103" t="s">
        <v>1225</v>
      </c>
      <c r="D262" s="77" t="str">
        <f t="shared" si="7"/>
        <v>florabase</v>
      </c>
      <c r="E262" s="88" t="s">
        <v>1226</v>
      </c>
      <c r="F262" s="109">
        <v>140</v>
      </c>
      <c r="G262" s="17">
        <v>8</v>
      </c>
      <c r="H262" s="32" t="s">
        <v>5</v>
      </c>
      <c r="I262" s="8" t="s">
        <v>1270</v>
      </c>
      <c r="J262" s="8" t="s">
        <v>1324</v>
      </c>
      <c r="K262" s="8" t="s">
        <v>1292</v>
      </c>
      <c r="L262" s="12" t="s">
        <v>1184</v>
      </c>
      <c r="M262" s="12"/>
      <c r="N262" s="12"/>
    </row>
    <row r="263" spans="1:14" ht="80.25" customHeight="1" x14ac:dyDescent="0.25">
      <c r="A263" s="29" t="s">
        <v>572</v>
      </c>
      <c r="B263" s="5" t="s">
        <v>573</v>
      </c>
      <c r="C263" s="102" t="s">
        <v>1006</v>
      </c>
      <c r="D263" s="31" t="str">
        <f t="shared" si="7"/>
        <v>florabase</v>
      </c>
      <c r="E263" s="6" t="s">
        <v>574</v>
      </c>
      <c r="F263" s="57" t="s">
        <v>1074</v>
      </c>
      <c r="G263" s="6">
        <v>46</v>
      </c>
      <c r="H263" s="35" t="s">
        <v>9</v>
      </c>
      <c r="I263" s="8" t="s">
        <v>1350</v>
      </c>
      <c r="J263" s="8" t="s">
        <v>1172</v>
      </c>
      <c r="K263" s="8" t="s">
        <v>1448</v>
      </c>
      <c r="L263" s="12" t="s">
        <v>1050</v>
      </c>
      <c r="M263" s="12" t="s">
        <v>1424</v>
      </c>
      <c r="N263" s="12" t="s">
        <v>1153</v>
      </c>
    </row>
    <row r="264" spans="1:14" ht="67.2" customHeight="1" x14ac:dyDescent="0.25">
      <c r="A264" s="29" t="s">
        <v>575</v>
      </c>
      <c r="B264" s="5"/>
      <c r="C264" s="102" t="s">
        <v>809</v>
      </c>
      <c r="D264" s="31" t="str">
        <f t="shared" si="7"/>
        <v>florabase</v>
      </c>
      <c r="E264" s="6" t="s">
        <v>576</v>
      </c>
      <c r="F264" s="57">
        <v>140</v>
      </c>
      <c r="G264" s="6">
        <v>8</v>
      </c>
      <c r="H264" s="42" t="s">
        <v>54</v>
      </c>
      <c r="I264" s="8" t="s">
        <v>1352</v>
      </c>
      <c r="J264" s="8"/>
      <c r="K264" s="8" t="s">
        <v>1353</v>
      </c>
      <c r="L264" s="12" t="s">
        <v>1050</v>
      </c>
      <c r="M264" s="12" t="s">
        <v>1196</v>
      </c>
      <c r="N264" s="12" t="s">
        <v>1159</v>
      </c>
    </row>
    <row r="265" spans="1:14" ht="61.2" customHeight="1" x14ac:dyDescent="0.25">
      <c r="A265" s="4" t="s">
        <v>577</v>
      </c>
      <c r="B265" s="5" t="s">
        <v>578</v>
      </c>
      <c r="C265" s="102" t="s">
        <v>1010</v>
      </c>
      <c r="D265" s="31" t="str">
        <f t="shared" si="7"/>
        <v>florabase</v>
      </c>
      <c r="E265" s="6" t="s">
        <v>579</v>
      </c>
      <c r="F265" s="57" t="s">
        <v>1074</v>
      </c>
      <c r="G265" s="6">
        <v>2</v>
      </c>
      <c r="H265" s="58" t="s">
        <v>129</v>
      </c>
      <c r="I265" s="8" t="s">
        <v>1052</v>
      </c>
      <c r="J265" s="8"/>
      <c r="K265" s="8" t="s">
        <v>1412</v>
      </c>
      <c r="L265" s="12" t="s">
        <v>1050</v>
      </c>
      <c r="M265" s="12" t="s">
        <v>1293</v>
      </c>
      <c r="N265" s="12"/>
    </row>
    <row r="266" spans="1:14" ht="69.45" customHeight="1" x14ac:dyDescent="0.25">
      <c r="A266" s="14" t="s">
        <v>580</v>
      </c>
      <c r="B266" s="16"/>
      <c r="C266" s="102" t="s">
        <v>1022</v>
      </c>
      <c r="D266" s="31" t="str">
        <f t="shared" si="7"/>
        <v>florabase</v>
      </c>
      <c r="E266" s="19" t="s">
        <v>581</v>
      </c>
      <c r="F266" s="108" t="s">
        <v>1074</v>
      </c>
      <c r="G266" s="19">
        <v>1</v>
      </c>
      <c r="H266" s="58" t="s">
        <v>129</v>
      </c>
      <c r="I266" s="8"/>
      <c r="J266" s="8"/>
      <c r="K266" s="8" t="s">
        <v>1393</v>
      </c>
      <c r="L266" s="12" t="s">
        <v>1413</v>
      </c>
      <c r="M266" s="12" t="s">
        <v>1042</v>
      </c>
      <c r="N266" s="12" t="s">
        <v>1158</v>
      </c>
    </row>
    <row r="267" spans="1:14" ht="63" customHeight="1" x14ac:dyDescent="0.25">
      <c r="A267" s="4" t="s">
        <v>582</v>
      </c>
      <c r="B267" s="5" t="s">
        <v>583</v>
      </c>
      <c r="C267" s="102" t="s">
        <v>1009</v>
      </c>
      <c r="D267" s="31" t="str">
        <f t="shared" si="7"/>
        <v>florabase</v>
      </c>
      <c r="E267" s="6" t="s">
        <v>584</v>
      </c>
      <c r="F267" s="57" t="s">
        <v>1074</v>
      </c>
      <c r="G267" s="6">
        <v>60</v>
      </c>
      <c r="H267" s="58" t="s">
        <v>129</v>
      </c>
      <c r="I267" s="8" t="s">
        <v>1280</v>
      </c>
      <c r="J267" s="8"/>
      <c r="K267" s="8" t="s">
        <v>1414</v>
      </c>
      <c r="L267" s="12" t="s">
        <v>1060</v>
      </c>
      <c r="M267" s="12" t="s">
        <v>1185</v>
      </c>
      <c r="N267" s="12" t="s">
        <v>1159</v>
      </c>
    </row>
    <row r="268" spans="1:14" ht="80.25" customHeight="1" x14ac:dyDescent="0.25">
      <c r="A268" s="4" t="s">
        <v>585</v>
      </c>
      <c r="B268" s="5"/>
      <c r="C268" s="102" t="s">
        <v>951</v>
      </c>
      <c r="D268" s="31" t="str">
        <f t="shared" si="7"/>
        <v>florabase</v>
      </c>
      <c r="E268" s="6" t="s">
        <v>586</v>
      </c>
      <c r="F268" s="57" t="s">
        <v>1074</v>
      </c>
      <c r="G268" s="6">
        <v>8</v>
      </c>
      <c r="H268" s="35" t="s">
        <v>9</v>
      </c>
      <c r="I268" s="8" t="s">
        <v>1358</v>
      </c>
      <c r="J268" s="8" t="s">
        <v>1284</v>
      </c>
      <c r="K268" s="8" t="s">
        <v>1393</v>
      </c>
      <c r="L268" s="12" t="s">
        <v>1050</v>
      </c>
      <c r="M268" s="12" t="s">
        <v>1368</v>
      </c>
      <c r="N268" s="12"/>
    </row>
    <row r="269" spans="1:14" ht="65.7" customHeight="1" x14ac:dyDescent="0.25">
      <c r="A269" s="4" t="s">
        <v>587</v>
      </c>
      <c r="B269" s="5"/>
      <c r="C269" s="102" t="s">
        <v>952</v>
      </c>
      <c r="D269" s="31" t="str">
        <f t="shared" si="7"/>
        <v>florabase</v>
      </c>
      <c r="E269" s="6" t="s">
        <v>588</v>
      </c>
      <c r="F269" s="57" t="s">
        <v>1074</v>
      </c>
      <c r="G269" s="6">
        <v>30</v>
      </c>
      <c r="H269" s="34" t="s">
        <v>7</v>
      </c>
      <c r="I269" s="8" t="s">
        <v>1061</v>
      </c>
      <c r="J269" s="8" t="s">
        <v>1053</v>
      </c>
      <c r="K269" s="8" t="s">
        <v>1393</v>
      </c>
      <c r="L269" s="12" t="s">
        <v>1354</v>
      </c>
      <c r="M269" s="12" t="s">
        <v>1355</v>
      </c>
      <c r="N269" s="12" t="s">
        <v>1159</v>
      </c>
    </row>
    <row r="270" spans="1:14" ht="72" customHeight="1" x14ac:dyDescent="0.25">
      <c r="A270" s="4" t="s">
        <v>589</v>
      </c>
      <c r="B270" s="5"/>
      <c r="C270" s="102" t="s">
        <v>1012</v>
      </c>
      <c r="D270" s="31" t="str">
        <f t="shared" si="7"/>
        <v>florabase</v>
      </c>
      <c r="E270" s="6" t="s">
        <v>590</v>
      </c>
      <c r="F270" s="57" t="s">
        <v>1074</v>
      </c>
      <c r="G270" s="6">
        <v>25</v>
      </c>
      <c r="H270" s="35" t="s">
        <v>9</v>
      </c>
      <c r="I270" s="8" t="s">
        <v>1563</v>
      </c>
      <c r="J270" s="8" t="s">
        <v>1053</v>
      </c>
      <c r="K270" s="8" t="s">
        <v>1448</v>
      </c>
      <c r="L270" s="12" t="s">
        <v>1050</v>
      </c>
      <c r="M270" s="12" t="s">
        <v>1169</v>
      </c>
      <c r="N270" s="12"/>
    </row>
    <row r="271" spans="1:14" ht="80.25" customHeight="1" x14ac:dyDescent="0.25">
      <c r="A271" s="4" t="s">
        <v>591</v>
      </c>
      <c r="B271" s="5"/>
      <c r="C271" s="102" t="s">
        <v>1032</v>
      </c>
      <c r="D271" s="31" t="str">
        <f t="shared" si="7"/>
        <v>florabase</v>
      </c>
      <c r="E271" s="6" t="s">
        <v>592</v>
      </c>
      <c r="F271" s="57" t="s">
        <v>1072</v>
      </c>
      <c r="G271" s="6">
        <v>37</v>
      </c>
      <c r="H271" s="34" t="s">
        <v>7</v>
      </c>
      <c r="I271" s="8" t="s">
        <v>1061</v>
      </c>
      <c r="J271" s="8" t="s">
        <v>1061</v>
      </c>
      <c r="K271" s="8" t="s">
        <v>1393</v>
      </c>
      <c r="L271" s="12" t="s">
        <v>1060</v>
      </c>
      <c r="M271" s="12" t="s">
        <v>1355</v>
      </c>
      <c r="N271" s="12"/>
    </row>
    <row r="272" spans="1:14" ht="80.25" customHeight="1" x14ac:dyDescent="0.25">
      <c r="A272" s="4" t="s">
        <v>593</v>
      </c>
      <c r="B272" s="5"/>
      <c r="C272" s="102" t="s">
        <v>953</v>
      </c>
      <c r="D272" s="31" t="str">
        <f t="shared" si="7"/>
        <v>florabase</v>
      </c>
      <c r="E272" s="6" t="s">
        <v>594</v>
      </c>
      <c r="F272" s="57" t="s">
        <v>1072</v>
      </c>
      <c r="G272" s="6">
        <v>18</v>
      </c>
      <c r="H272" s="35" t="s">
        <v>9</v>
      </c>
      <c r="I272" s="8" t="s">
        <v>1291</v>
      </c>
      <c r="J272" s="8" t="s">
        <v>1056</v>
      </c>
      <c r="K272" s="8" t="s">
        <v>1393</v>
      </c>
      <c r="L272" s="12" t="s">
        <v>1050</v>
      </c>
      <c r="M272" s="12" t="s">
        <v>1129</v>
      </c>
      <c r="N272" s="12"/>
    </row>
    <row r="273" spans="1:14" ht="80.25" customHeight="1" x14ac:dyDescent="0.25">
      <c r="A273" s="13" t="s">
        <v>595</v>
      </c>
      <c r="B273" s="15"/>
      <c r="C273" s="102" t="s">
        <v>1002</v>
      </c>
      <c r="D273" s="31" t="str">
        <f t="shared" si="7"/>
        <v>florabase</v>
      </c>
      <c r="E273" s="17" t="s">
        <v>596</v>
      </c>
      <c r="F273" s="109" t="s">
        <v>1072</v>
      </c>
      <c r="G273" s="17">
        <v>3</v>
      </c>
      <c r="H273" s="34" t="s">
        <v>7</v>
      </c>
      <c r="I273" s="8" t="s">
        <v>1516</v>
      </c>
      <c r="J273" s="8" t="s">
        <v>1053</v>
      </c>
      <c r="K273" s="8" t="s">
        <v>1393</v>
      </c>
      <c r="L273" s="12" t="s">
        <v>1050</v>
      </c>
      <c r="M273" s="12" t="s">
        <v>1526</v>
      </c>
      <c r="N273" s="12" t="s">
        <v>1159</v>
      </c>
    </row>
    <row r="274" spans="1:14" ht="80.25" customHeight="1" x14ac:dyDescent="0.25">
      <c r="A274" s="4" t="s">
        <v>597</v>
      </c>
      <c r="B274" s="5" t="s">
        <v>598</v>
      </c>
      <c r="C274" s="102" t="s">
        <v>954</v>
      </c>
      <c r="D274" s="31" t="str">
        <f t="shared" si="7"/>
        <v>florabase</v>
      </c>
      <c r="E274" s="6" t="s">
        <v>599</v>
      </c>
      <c r="F274" s="57" t="s">
        <v>1077</v>
      </c>
      <c r="G274" s="6">
        <v>38</v>
      </c>
      <c r="H274" s="34" t="s">
        <v>366</v>
      </c>
      <c r="I274" s="8" t="s">
        <v>1356</v>
      </c>
      <c r="J274" s="8" t="s">
        <v>1051</v>
      </c>
      <c r="K274" s="8" t="s">
        <v>1344</v>
      </c>
      <c r="L274" s="12" t="s">
        <v>1050</v>
      </c>
      <c r="M274" s="12" t="s">
        <v>1042</v>
      </c>
      <c r="N274" s="12"/>
    </row>
    <row r="275" spans="1:14" ht="67.2" customHeight="1" x14ac:dyDescent="0.25">
      <c r="A275" s="4" t="s">
        <v>600</v>
      </c>
      <c r="B275" s="44" t="s">
        <v>1551</v>
      </c>
      <c r="C275" s="102" t="s">
        <v>955</v>
      </c>
      <c r="D275" s="31" t="str">
        <f t="shared" si="7"/>
        <v>florabase</v>
      </c>
      <c r="E275" s="6" t="s">
        <v>601</v>
      </c>
      <c r="F275" s="57" t="s">
        <v>1074</v>
      </c>
      <c r="G275" s="6">
        <v>19</v>
      </c>
      <c r="H275" s="34" t="s">
        <v>7</v>
      </c>
      <c r="I275" s="8" t="s">
        <v>1061</v>
      </c>
      <c r="J275" s="8" t="s">
        <v>1107</v>
      </c>
      <c r="K275" s="8" t="s">
        <v>1448</v>
      </c>
      <c r="L275" s="12" t="s">
        <v>1050</v>
      </c>
      <c r="M275" s="12" t="s">
        <v>1042</v>
      </c>
      <c r="N275" s="12" t="s">
        <v>1159</v>
      </c>
    </row>
    <row r="276" spans="1:14" ht="80.25" customHeight="1" x14ac:dyDescent="0.25">
      <c r="A276" s="4" t="s">
        <v>600</v>
      </c>
      <c r="B276" s="44" t="s">
        <v>1552</v>
      </c>
      <c r="C276" s="102">
        <v>5912</v>
      </c>
      <c r="D276" s="31" t="str">
        <f t="shared" si="7"/>
        <v>florabase</v>
      </c>
      <c r="E276" s="6" t="s">
        <v>602</v>
      </c>
      <c r="F276" s="57" t="s">
        <v>1401</v>
      </c>
      <c r="G276" s="6">
        <v>3</v>
      </c>
      <c r="H276" s="34" t="s">
        <v>7</v>
      </c>
      <c r="I276" s="8" t="s">
        <v>1061</v>
      </c>
      <c r="J276" s="8" t="s">
        <v>1107</v>
      </c>
      <c r="K276" s="8" t="s">
        <v>1448</v>
      </c>
      <c r="L276" s="12" t="s">
        <v>1050</v>
      </c>
      <c r="M276" s="12" t="s">
        <v>1042</v>
      </c>
      <c r="N276" s="12" t="s">
        <v>1159</v>
      </c>
    </row>
    <row r="277" spans="1:14" ht="80.25" customHeight="1" x14ac:dyDescent="0.25">
      <c r="A277" s="69" t="s">
        <v>798</v>
      </c>
      <c r="B277" s="44" t="s">
        <v>1553</v>
      </c>
      <c r="C277" s="102">
        <v>5912</v>
      </c>
      <c r="D277" s="31" t="e">
        <f>HYPERLINK(IF(ISBLANK(#REF!),fb_search &amp; $A277, fb_profile&amp;#REF!),"florabase")</f>
        <v>#REF!</v>
      </c>
      <c r="E277" s="3" t="s">
        <v>603</v>
      </c>
      <c r="F277" s="115" t="s">
        <v>1106</v>
      </c>
      <c r="G277" s="3">
        <v>39</v>
      </c>
      <c r="H277" s="34" t="s">
        <v>7</v>
      </c>
      <c r="I277" s="8" t="s">
        <v>1061</v>
      </c>
      <c r="J277" s="8" t="s">
        <v>1107</v>
      </c>
      <c r="K277" s="8" t="s">
        <v>1344</v>
      </c>
      <c r="L277" s="2" t="s">
        <v>1050</v>
      </c>
      <c r="M277" s="12" t="s">
        <v>1042</v>
      </c>
      <c r="N277" s="12" t="s">
        <v>1159</v>
      </c>
    </row>
    <row r="278" spans="1:14" ht="67.95" customHeight="1" x14ac:dyDescent="0.25">
      <c r="A278" s="4" t="s">
        <v>604</v>
      </c>
      <c r="B278" s="4"/>
      <c r="C278" s="102">
        <v>15602</v>
      </c>
      <c r="D278" s="31" t="str">
        <f>HYPERLINK(IF(ISBLANK($C278),fb_search &amp; $A278, fb_profile&amp;$C278),"florabase")</f>
        <v>florabase</v>
      </c>
      <c r="E278" s="6" t="s">
        <v>605</v>
      </c>
      <c r="F278" s="57" t="s">
        <v>1074</v>
      </c>
      <c r="G278" s="6">
        <v>42</v>
      </c>
      <c r="H278" s="34" t="s">
        <v>7</v>
      </c>
      <c r="I278" s="8" t="s">
        <v>1061</v>
      </c>
      <c r="J278" s="8" t="s">
        <v>1107</v>
      </c>
      <c r="K278" s="8" t="s">
        <v>1344</v>
      </c>
      <c r="L278" s="12" t="s">
        <v>1060</v>
      </c>
      <c r="M278" s="12" t="s">
        <v>1042</v>
      </c>
      <c r="N278" s="12" t="s">
        <v>1159</v>
      </c>
    </row>
    <row r="279" spans="1:14" ht="70.2" customHeight="1" x14ac:dyDescent="0.25">
      <c r="A279" s="69" t="s">
        <v>604</v>
      </c>
      <c r="B279" s="5" t="s">
        <v>1518</v>
      </c>
      <c r="C279" s="102">
        <v>15602</v>
      </c>
      <c r="D279" s="31" t="str">
        <f>HYPERLINK(IF(ISBLANK($C279),fb_search &amp; $A279, fb_profile&amp;$C279),"florabase")</f>
        <v>florabase</v>
      </c>
      <c r="E279" s="46" t="s">
        <v>1357</v>
      </c>
      <c r="F279" s="57" t="s">
        <v>1108</v>
      </c>
      <c r="G279" s="6">
        <v>49</v>
      </c>
      <c r="H279" s="34" t="s">
        <v>7</v>
      </c>
      <c r="I279" s="8" t="s">
        <v>1358</v>
      </c>
      <c r="J279" s="8" t="s">
        <v>1351</v>
      </c>
      <c r="K279" s="8" t="s">
        <v>1344</v>
      </c>
      <c r="L279" s="12" t="s">
        <v>1060</v>
      </c>
      <c r="M279" s="12" t="s">
        <v>1042</v>
      </c>
      <c r="N279" s="12" t="s">
        <v>1159</v>
      </c>
    </row>
    <row r="280" spans="1:14" ht="80.25" customHeight="1" x14ac:dyDescent="0.25">
      <c r="A280" s="4" t="s">
        <v>606</v>
      </c>
      <c r="B280" s="5"/>
      <c r="C280" s="102" t="s">
        <v>956</v>
      </c>
      <c r="D280" s="31" t="str">
        <f>HYPERLINK(IF(ISBLANK($C280),fb_search &amp; $A280, fb_profile&amp;$C280),"florabase")</f>
        <v>florabase</v>
      </c>
      <c r="E280" s="6" t="s">
        <v>607</v>
      </c>
      <c r="F280" s="57" t="s">
        <v>1072</v>
      </c>
      <c r="G280" s="6">
        <v>19</v>
      </c>
      <c r="H280" s="34" t="s">
        <v>7</v>
      </c>
      <c r="I280" s="8" t="s">
        <v>1172</v>
      </c>
      <c r="J280" s="8" t="s">
        <v>1359</v>
      </c>
      <c r="K280" s="8" t="s">
        <v>1393</v>
      </c>
      <c r="L280" s="12" t="s">
        <v>1050</v>
      </c>
      <c r="M280" s="12" t="s">
        <v>1327</v>
      </c>
      <c r="N280" s="12"/>
    </row>
    <row r="281" spans="1:14" ht="80.25" customHeight="1" x14ac:dyDescent="0.25">
      <c r="A281" s="69" t="s">
        <v>799</v>
      </c>
      <c r="B281" s="5"/>
      <c r="C281" s="102">
        <v>18277</v>
      </c>
      <c r="D281" s="31" t="e">
        <f>HYPERLINK(IF(ISBLANK(#REF!),fb_search &amp; $A281, fb_profile&amp;#REF!),"florabase")</f>
        <v>#REF!</v>
      </c>
      <c r="E281" s="6" t="s">
        <v>800</v>
      </c>
      <c r="F281" s="57" t="s">
        <v>1072</v>
      </c>
      <c r="G281" s="6">
        <v>16</v>
      </c>
      <c r="H281" s="34" t="s">
        <v>7</v>
      </c>
      <c r="I281" s="8" t="s">
        <v>1189</v>
      </c>
      <c r="J281" s="8" t="s">
        <v>1187</v>
      </c>
      <c r="K281" s="8" t="s">
        <v>1393</v>
      </c>
      <c r="L281" s="12" t="s">
        <v>1050</v>
      </c>
      <c r="M281" s="12" t="s">
        <v>1169</v>
      </c>
      <c r="N281" s="12"/>
    </row>
    <row r="282" spans="1:14" ht="80.25" customHeight="1" x14ac:dyDescent="0.25">
      <c r="A282" s="29" t="s">
        <v>608</v>
      </c>
      <c r="B282" s="5" t="s">
        <v>609</v>
      </c>
      <c r="C282" s="102" t="s">
        <v>957</v>
      </c>
      <c r="D282" s="31" t="str">
        <f t="shared" ref="D282:D293" si="8">HYPERLINK(IF(ISBLANK($C282),fb_search &amp; $A282, fb_profile&amp;$C282),"florabase")</f>
        <v>florabase</v>
      </c>
      <c r="E282" s="6" t="s">
        <v>610</v>
      </c>
      <c r="F282" s="57" t="s">
        <v>1072</v>
      </c>
      <c r="G282" s="6">
        <v>12</v>
      </c>
      <c r="H282" s="36" t="s">
        <v>4</v>
      </c>
      <c r="I282" s="8" t="s">
        <v>1360</v>
      </c>
      <c r="J282" s="8" t="s">
        <v>1361</v>
      </c>
      <c r="K282" s="8" t="s">
        <v>1344</v>
      </c>
      <c r="L282" s="12" t="s">
        <v>1362</v>
      </c>
      <c r="M282" s="12" t="s">
        <v>1293</v>
      </c>
      <c r="N282" s="12" t="s">
        <v>1158</v>
      </c>
    </row>
    <row r="283" spans="1:14" ht="80.25" customHeight="1" x14ac:dyDescent="0.25">
      <c r="A283" s="1" t="s">
        <v>1497</v>
      </c>
      <c r="B283" s="76"/>
      <c r="C283" s="103" t="s">
        <v>1498</v>
      </c>
      <c r="D283" s="77" t="str">
        <f t="shared" si="8"/>
        <v>florabase</v>
      </c>
      <c r="E283" s="78" t="s">
        <v>1499</v>
      </c>
      <c r="F283" s="57" t="s">
        <v>1402</v>
      </c>
      <c r="G283" s="6">
        <v>25</v>
      </c>
      <c r="H283" s="36" t="s">
        <v>4</v>
      </c>
      <c r="I283" s="8" t="s">
        <v>1172</v>
      </c>
      <c r="J283" s="8" t="s">
        <v>1176</v>
      </c>
      <c r="K283" s="8" t="s">
        <v>1393</v>
      </c>
      <c r="L283" s="12" t="s">
        <v>1050</v>
      </c>
      <c r="M283" s="12" t="s">
        <v>1368</v>
      </c>
      <c r="N283" s="12" t="s">
        <v>1159</v>
      </c>
    </row>
    <row r="284" spans="1:14" ht="66" customHeight="1" x14ac:dyDescent="0.25">
      <c r="A284" s="4" t="s">
        <v>611</v>
      </c>
      <c r="B284" s="5" t="s">
        <v>612</v>
      </c>
      <c r="C284" s="102" t="s">
        <v>958</v>
      </c>
      <c r="D284" s="31" t="str">
        <f t="shared" si="8"/>
        <v>florabase</v>
      </c>
      <c r="E284" s="6" t="s">
        <v>613</v>
      </c>
      <c r="F284" s="57" t="s">
        <v>1403</v>
      </c>
      <c r="G284" s="6">
        <v>30</v>
      </c>
      <c r="H284" s="34" t="s">
        <v>7</v>
      </c>
      <c r="I284" s="8" t="s">
        <v>1541</v>
      </c>
      <c r="J284" s="8" t="s">
        <v>1056</v>
      </c>
      <c r="K284" s="8" t="s">
        <v>1393</v>
      </c>
      <c r="L284" s="12" t="s">
        <v>1548</v>
      </c>
      <c r="M284" s="12" t="s">
        <v>1545</v>
      </c>
      <c r="N284" s="12" t="s">
        <v>1159</v>
      </c>
    </row>
    <row r="285" spans="1:14" ht="67.95" customHeight="1" x14ac:dyDescent="0.25">
      <c r="A285" s="4" t="s">
        <v>614</v>
      </c>
      <c r="B285" s="5"/>
      <c r="C285" s="102" t="s">
        <v>1013</v>
      </c>
      <c r="D285" s="31" t="str">
        <f t="shared" si="8"/>
        <v>florabase</v>
      </c>
      <c r="E285" s="6" t="s">
        <v>615</v>
      </c>
      <c r="F285" s="57" t="s">
        <v>1074</v>
      </c>
      <c r="G285" s="6">
        <v>24</v>
      </c>
      <c r="H285" s="35" t="s">
        <v>9</v>
      </c>
      <c r="I285" s="8" t="s">
        <v>1564</v>
      </c>
      <c r="J285" s="8" t="s">
        <v>1053</v>
      </c>
      <c r="K285" s="8" t="s">
        <v>1448</v>
      </c>
      <c r="L285" s="12" t="s">
        <v>1050</v>
      </c>
      <c r="M285" s="12" t="s">
        <v>1169</v>
      </c>
      <c r="N285" s="12"/>
    </row>
    <row r="286" spans="1:14" ht="69.45" customHeight="1" x14ac:dyDescent="0.25">
      <c r="A286" s="29" t="s">
        <v>616</v>
      </c>
      <c r="B286" s="30"/>
      <c r="C286" s="102" t="s">
        <v>1014</v>
      </c>
      <c r="D286" s="31" t="str">
        <f t="shared" si="8"/>
        <v>florabase</v>
      </c>
      <c r="E286" s="18" t="s">
        <v>617</v>
      </c>
      <c r="F286" s="111" t="s">
        <v>1074</v>
      </c>
      <c r="G286" s="18">
        <v>22</v>
      </c>
      <c r="H286" s="32" t="s">
        <v>5</v>
      </c>
      <c r="I286" s="8" t="s">
        <v>1472</v>
      </c>
      <c r="J286" s="8" t="s">
        <v>1326</v>
      </c>
      <c r="K286" s="8" t="s">
        <v>1393</v>
      </c>
      <c r="L286" s="12" t="s">
        <v>1050</v>
      </c>
      <c r="M286" s="12" t="s">
        <v>1312</v>
      </c>
      <c r="N286" s="12" t="s">
        <v>1153</v>
      </c>
    </row>
    <row r="287" spans="1:14" ht="80.25" customHeight="1" x14ac:dyDescent="0.25">
      <c r="A287" s="4" t="s">
        <v>804</v>
      </c>
      <c r="B287" s="5"/>
      <c r="C287" s="102" t="s">
        <v>987</v>
      </c>
      <c r="D287" s="31" t="str">
        <f t="shared" si="8"/>
        <v>florabase</v>
      </c>
      <c r="E287" s="6" t="s">
        <v>618</v>
      </c>
      <c r="F287" s="57" t="s">
        <v>1072</v>
      </c>
      <c r="G287" s="6">
        <v>9</v>
      </c>
      <c r="H287" s="35" t="s">
        <v>9</v>
      </c>
      <c r="I287" s="8" t="s">
        <v>1564</v>
      </c>
      <c r="J287" s="8" t="s">
        <v>1291</v>
      </c>
      <c r="K287" s="8" t="s">
        <v>1398</v>
      </c>
      <c r="L287" s="12" t="s">
        <v>1050</v>
      </c>
      <c r="M287" s="12" t="s">
        <v>1169</v>
      </c>
      <c r="N287" s="12"/>
    </row>
    <row r="288" spans="1:14" ht="80.25" customHeight="1" x14ac:dyDescent="0.25">
      <c r="A288" s="4" t="s">
        <v>619</v>
      </c>
      <c r="B288" s="5" t="s">
        <v>620</v>
      </c>
      <c r="C288" s="102" t="s">
        <v>959</v>
      </c>
      <c r="D288" s="31" t="str">
        <f t="shared" si="8"/>
        <v>florabase</v>
      </c>
      <c r="E288" s="6" t="s">
        <v>621</v>
      </c>
      <c r="F288" s="57" t="s">
        <v>1074</v>
      </c>
      <c r="G288" s="6">
        <v>12</v>
      </c>
      <c r="H288" s="35" t="s">
        <v>9</v>
      </c>
      <c r="I288" s="8" t="s">
        <v>1363</v>
      </c>
      <c r="J288" s="8" t="s">
        <v>1061</v>
      </c>
      <c r="K288" s="8" t="s">
        <v>1300</v>
      </c>
      <c r="L288" s="12" t="s">
        <v>1060</v>
      </c>
      <c r="M288" s="12" t="s">
        <v>1364</v>
      </c>
      <c r="N288" s="12" t="s">
        <v>1166</v>
      </c>
    </row>
    <row r="289" spans="1:14" ht="80.25" customHeight="1" x14ac:dyDescent="0.25">
      <c r="A289" s="4" t="s">
        <v>622</v>
      </c>
      <c r="B289" s="5" t="s">
        <v>623</v>
      </c>
      <c r="C289" s="102" t="s">
        <v>960</v>
      </c>
      <c r="D289" s="31" t="str">
        <f t="shared" si="8"/>
        <v>florabase</v>
      </c>
      <c r="E289" s="6" t="s">
        <v>624</v>
      </c>
      <c r="F289" s="57" t="s">
        <v>1074</v>
      </c>
      <c r="G289" s="6">
        <v>18</v>
      </c>
      <c r="H289" s="34" t="s">
        <v>366</v>
      </c>
      <c r="I289" s="8" t="s">
        <v>1061</v>
      </c>
      <c r="J289" s="8" t="s">
        <v>1061</v>
      </c>
      <c r="K289" s="8" t="s">
        <v>1393</v>
      </c>
      <c r="L289" s="12" t="s">
        <v>1050</v>
      </c>
      <c r="M289" s="12" t="s">
        <v>1149</v>
      </c>
      <c r="N289" s="12" t="s">
        <v>1159</v>
      </c>
    </row>
    <row r="290" spans="1:14" ht="80.25" customHeight="1" x14ac:dyDescent="0.25">
      <c r="A290" s="29" t="s">
        <v>625</v>
      </c>
      <c r="B290" s="30"/>
      <c r="C290" s="102" t="s">
        <v>961</v>
      </c>
      <c r="D290" s="31" t="str">
        <f t="shared" si="8"/>
        <v>florabase</v>
      </c>
      <c r="E290" s="18" t="s">
        <v>626</v>
      </c>
      <c r="F290" s="111" t="s">
        <v>1074</v>
      </c>
      <c r="G290" s="18">
        <v>7</v>
      </c>
      <c r="H290" s="35" t="s">
        <v>9</v>
      </c>
      <c r="I290" s="8" t="s">
        <v>1053</v>
      </c>
      <c r="J290" s="8" t="s">
        <v>1284</v>
      </c>
      <c r="K290" s="8" t="s">
        <v>1393</v>
      </c>
      <c r="L290" s="12" t="s">
        <v>1050</v>
      </c>
      <c r="M290" s="12" t="s">
        <v>1149</v>
      </c>
      <c r="N290" s="12"/>
    </row>
    <row r="291" spans="1:14" ht="80.25" customHeight="1" x14ac:dyDescent="0.25">
      <c r="A291" s="4" t="s">
        <v>627</v>
      </c>
      <c r="B291" s="5"/>
      <c r="C291" s="102" t="s">
        <v>962</v>
      </c>
      <c r="D291" s="31" t="str">
        <f t="shared" si="8"/>
        <v>florabase</v>
      </c>
      <c r="E291" s="6" t="s">
        <v>628</v>
      </c>
      <c r="F291" s="57" t="s">
        <v>1074</v>
      </c>
      <c r="G291" s="6">
        <v>41</v>
      </c>
      <c r="H291" s="35" t="s">
        <v>9</v>
      </c>
      <c r="I291" s="8" t="s">
        <v>1053</v>
      </c>
      <c r="J291" s="8" t="s">
        <v>1056</v>
      </c>
      <c r="K291" s="8" t="s">
        <v>1292</v>
      </c>
      <c r="L291" s="12" t="s">
        <v>1060</v>
      </c>
      <c r="M291" s="12" t="s">
        <v>1339</v>
      </c>
      <c r="N291" s="12"/>
    </row>
    <row r="292" spans="1:14" ht="80.25" customHeight="1" x14ac:dyDescent="0.25">
      <c r="A292" s="4" t="s">
        <v>629</v>
      </c>
      <c r="B292" s="5" t="s">
        <v>630</v>
      </c>
      <c r="C292" s="102" t="s">
        <v>963</v>
      </c>
      <c r="D292" s="31" t="str">
        <f t="shared" si="8"/>
        <v>florabase</v>
      </c>
      <c r="E292" s="6" t="s">
        <v>631</v>
      </c>
      <c r="F292" s="57" t="s">
        <v>1074</v>
      </c>
      <c r="G292" s="6">
        <v>15</v>
      </c>
      <c r="H292" s="32" t="s">
        <v>5</v>
      </c>
      <c r="I292" s="8" t="s">
        <v>1168</v>
      </c>
      <c r="J292" s="8" t="s">
        <v>1188</v>
      </c>
      <c r="K292" s="8" t="s">
        <v>1393</v>
      </c>
      <c r="L292" s="12" t="s">
        <v>1050</v>
      </c>
      <c r="M292" s="12" t="s">
        <v>1312</v>
      </c>
      <c r="N292" s="12"/>
    </row>
    <row r="293" spans="1:14" ht="80.25" customHeight="1" x14ac:dyDescent="0.25">
      <c r="A293" s="4" t="s">
        <v>632</v>
      </c>
      <c r="B293" s="5"/>
      <c r="C293" s="102" t="s">
        <v>964</v>
      </c>
      <c r="D293" s="31" t="str">
        <f t="shared" si="8"/>
        <v>florabase</v>
      </c>
      <c r="E293" s="6" t="s">
        <v>633</v>
      </c>
      <c r="F293" s="57" t="s">
        <v>1074</v>
      </c>
      <c r="G293" s="6">
        <v>3</v>
      </c>
      <c r="H293" s="32" t="s">
        <v>5</v>
      </c>
      <c r="I293" s="8" t="s">
        <v>1187</v>
      </c>
      <c r="J293" s="8" t="s">
        <v>1168</v>
      </c>
      <c r="K293" s="8" t="s">
        <v>1344</v>
      </c>
      <c r="L293" s="12" t="s">
        <v>1050</v>
      </c>
      <c r="M293" s="12" t="s">
        <v>1042</v>
      </c>
      <c r="N293" s="12"/>
    </row>
    <row r="294" spans="1:14" ht="80.25" customHeight="1" x14ac:dyDescent="0.25">
      <c r="A294" s="4" t="s">
        <v>634</v>
      </c>
      <c r="B294" s="5"/>
      <c r="C294" s="102">
        <v>18126</v>
      </c>
      <c r="D294" s="31" t="e">
        <f>HYPERLINK(IF(ISBLANK(#REF!),fb_search &amp; $A294, fb_profile&amp;#REF!),"florabase")</f>
        <v>#REF!</v>
      </c>
      <c r="E294" s="6" t="s">
        <v>635</v>
      </c>
      <c r="F294" s="57" t="s">
        <v>1074</v>
      </c>
      <c r="G294" s="6">
        <v>25</v>
      </c>
      <c r="H294" s="32" t="s">
        <v>5</v>
      </c>
      <c r="I294" s="8" t="s">
        <v>1320</v>
      </c>
      <c r="J294" s="8" t="s">
        <v>1187</v>
      </c>
      <c r="K294" s="8" t="s">
        <v>1393</v>
      </c>
      <c r="L294" s="12" t="s">
        <v>1050</v>
      </c>
      <c r="M294" s="12" t="s">
        <v>1058</v>
      </c>
      <c r="N294" s="12"/>
    </row>
    <row r="295" spans="1:14" ht="80.25" customHeight="1" x14ac:dyDescent="0.25">
      <c r="A295" s="4" t="s">
        <v>636</v>
      </c>
      <c r="B295" s="5"/>
      <c r="C295" s="102" t="s">
        <v>965</v>
      </c>
      <c r="D295" s="31" t="str">
        <f t="shared" ref="D295:D355" si="9">HYPERLINK(IF(ISBLANK($C295),fb_search &amp; $A295, fb_profile&amp;$C295),"florabase")</f>
        <v>florabase</v>
      </c>
      <c r="E295" s="6" t="s">
        <v>637</v>
      </c>
      <c r="F295" s="57" t="s">
        <v>1074</v>
      </c>
      <c r="G295" s="6">
        <v>22</v>
      </c>
      <c r="H295" s="35" t="s">
        <v>9</v>
      </c>
      <c r="I295" s="8" t="s">
        <v>1350</v>
      </c>
      <c r="J295" s="8" t="s">
        <v>1053</v>
      </c>
      <c r="K295" s="8" t="s">
        <v>1393</v>
      </c>
      <c r="L295" s="12" t="s">
        <v>1050</v>
      </c>
      <c r="M295" s="12" t="s">
        <v>1345</v>
      </c>
      <c r="N295" s="12" t="s">
        <v>1153</v>
      </c>
    </row>
    <row r="296" spans="1:14" ht="80.25" customHeight="1" x14ac:dyDescent="0.25">
      <c r="A296" s="14" t="s">
        <v>638</v>
      </c>
      <c r="B296" s="16" t="s">
        <v>639</v>
      </c>
      <c r="C296" s="104">
        <v>6890</v>
      </c>
      <c r="D296" s="31" t="str">
        <f t="shared" si="9"/>
        <v>florabase</v>
      </c>
      <c r="E296" s="19" t="s">
        <v>640</v>
      </c>
      <c r="F296" s="108">
        <v>140</v>
      </c>
      <c r="G296" s="19">
        <v>8</v>
      </c>
      <c r="H296" s="64" t="s">
        <v>149</v>
      </c>
      <c r="I296" s="8" t="s">
        <v>1181</v>
      </c>
      <c r="J296" s="8" t="s">
        <v>1181</v>
      </c>
      <c r="K296" s="8" t="s">
        <v>1393</v>
      </c>
      <c r="L296" s="75" t="s">
        <v>1050</v>
      </c>
      <c r="M296" s="12" t="s">
        <v>1170</v>
      </c>
      <c r="N296" s="12" t="s">
        <v>1159</v>
      </c>
    </row>
    <row r="297" spans="1:14" ht="80.25" customHeight="1" x14ac:dyDescent="0.25">
      <c r="A297" s="4" t="s">
        <v>641</v>
      </c>
      <c r="B297" s="5"/>
      <c r="C297" s="102" t="s">
        <v>892</v>
      </c>
      <c r="D297" s="31" t="str">
        <f t="shared" si="9"/>
        <v>florabase</v>
      </c>
      <c r="E297" s="6" t="s">
        <v>642</v>
      </c>
      <c r="F297" s="57" t="s">
        <v>1074</v>
      </c>
      <c r="G297" s="6">
        <v>7</v>
      </c>
      <c r="H297" s="34" t="s">
        <v>366</v>
      </c>
      <c r="I297" s="8" t="s">
        <v>1549</v>
      </c>
      <c r="J297" s="8"/>
      <c r="K297" s="8" t="s">
        <v>1393</v>
      </c>
      <c r="L297" s="12" t="s">
        <v>1050</v>
      </c>
      <c r="M297" s="12" t="s">
        <v>1335</v>
      </c>
      <c r="N297" s="12"/>
    </row>
    <row r="298" spans="1:14" ht="80.25" customHeight="1" x14ac:dyDescent="0.25">
      <c r="A298" s="14" t="s">
        <v>643</v>
      </c>
      <c r="B298" s="16" t="s">
        <v>644</v>
      </c>
      <c r="C298" s="105">
        <v>36201</v>
      </c>
      <c r="D298" s="31" t="str">
        <f t="shared" si="9"/>
        <v>florabase</v>
      </c>
      <c r="E298" s="19" t="s">
        <v>645</v>
      </c>
      <c r="F298" s="108" t="s">
        <v>1074</v>
      </c>
      <c r="G298" s="19">
        <v>11</v>
      </c>
      <c r="H298" s="32" t="s">
        <v>5</v>
      </c>
      <c r="I298" s="8" t="s">
        <v>1491</v>
      </c>
      <c r="J298" s="8"/>
      <c r="K298" s="8" t="s">
        <v>1490</v>
      </c>
      <c r="L298" s="12" t="s">
        <v>1371</v>
      </c>
      <c r="M298" s="12" t="s">
        <v>1560</v>
      </c>
      <c r="N298" s="12" t="s">
        <v>1166</v>
      </c>
    </row>
    <row r="299" spans="1:14" ht="80.25" customHeight="1" x14ac:dyDescent="0.25">
      <c r="A299" s="29" t="s">
        <v>646</v>
      </c>
      <c r="B299" s="30" t="s">
        <v>647</v>
      </c>
      <c r="C299" s="105">
        <v>11442</v>
      </c>
      <c r="D299" s="31" t="str">
        <f t="shared" si="9"/>
        <v>florabase</v>
      </c>
      <c r="E299" s="18" t="s">
        <v>648</v>
      </c>
      <c r="F299" s="57" t="s">
        <v>1072</v>
      </c>
      <c r="G299" s="6">
        <v>14</v>
      </c>
      <c r="H299" s="32" t="s">
        <v>5</v>
      </c>
      <c r="I299" s="8" t="s">
        <v>1269</v>
      </c>
      <c r="J299" s="8" t="s">
        <v>1324</v>
      </c>
      <c r="K299" s="8" t="s">
        <v>1370</v>
      </c>
      <c r="L299" s="12" t="s">
        <v>1060</v>
      </c>
      <c r="M299" s="12" t="s">
        <v>1058</v>
      </c>
      <c r="N299" s="12" t="s">
        <v>1163</v>
      </c>
    </row>
    <row r="300" spans="1:14" ht="80.25" customHeight="1" x14ac:dyDescent="0.25">
      <c r="A300" s="13" t="s">
        <v>649</v>
      </c>
      <c r="B300" s="15" t="s">
        <v>650</v>
      </c>
      <c r="C300" s="105">
        <v>1538</v>
      </c>
      <c r="D300" s="31" t="str">
        <f t="shared" si="9"/>
        <v>florabase</v>
      </c>
      <c r="E300" s="17" t="s">
        <v>651</v>
      </c>
      <c r="F300" s="109" t="s">
        <v>1072</v>
      </c>
      <c r="G300" s="17">
        <v>16</v>
      </c>
      <c r="H300" s="32" t="s">
        <v>5</v>
      </c>
      <c r="I300" s="8" t="s">
        <v>1492</v>
      </c>
      <c r="J300" s="8"/>
      <c r="K300" s="8" t="s">
        <v>1292</v>
      </c>
      <c r="L300" s="12" t="s">
        <v>1493</v>
      </c>
      <c r="M300" s="12" t="s">
        <v>1469</v>
      </c>
      <c r="N300" s="12" t="s">
        <v>1163</v>
      </c>
    </row>
    <row r="301" spans="1:14" ht="80.25" customHeight="1" x14ac:dyDescent="0.25">
      <c r="A301" s="4" t="s">
        <v>652</v>
      </c>
      <c r="B301" s="5" t="s">
        <v>653</v>
      </c>
      <c r="C301" s="105">
        <v>1540</v>
      </c>
      <c r="D301" s="31" t="str">
        <f t="shared" si="9"/>
        <v>florabase</v>
      </c>
      <c r="E301" s="6" t="s">
        <v>654</v>
      </c>
      <c r="F301" s="57" t="s">
        <v>1072</v>
      </c>
      <c r="G301" s="6">
        <v>39</v>
      </c>
      <c r="H301" s="32" t="s">
        <v>5</v>
      </c>
      <c r="I301" s="8" t="s">
        <v>1358</v>
      </c>
      <c r="J301" s="8" t="s">
        <v>1326</v>
      </c>
      <c r="K301" s="8" t="s">
        <v>1370</v>
      </c>
      <c r="L301" s="12" t="s">
        <v>1060</v>
      </c>
      <c r="M301" s="12" t="s">
        <v>1129</v>
      </c>
      <c r="N301" s="12" t="s">
        <v>1163</v>
      </c>
    </row>
    <row r="302" spans="1:14" ht="80.25" customHeight="1" x14ac:dyDescent="0.25">
      <c r="A302" s="4" t="s">
        <v>655</v>
      </c>
      <c r="B302" s="5"/>
      <c r="C302" s="105">
        <v>2310</v>
      </c>
      <c r="D302" s="31" t="str">
        <f t="shared" si="9"/>
        <v>florabase</v>
      </c>
      <c r="E302" s="6" t="s">
        <v>656</v>
      </c>
      <c r="F302" s="57" t="s">
        <v>1074</v>
      </c>
      <c r="G302" s="6">
        <v>1</v>
      </c>
      <c r="H302" s="34" t="s">
        <v>366</v>
      </c>
      <c r="I302" s="8" t="s">
        <v>1188</v>
      </c>
      <c r="J302" s="8" t="s">
        <v>1189</v>
      </c>
      <c r="K302" s="8" t="s">
        <v>1393</v>
      </c>
      <c r="L302" s="12" t="s">
        <v>1050</v>
      </c>
      <c r="M302" s="12" t="s">
        <v>1058</v>
      </c>
      <c r="N302" s="12"/>
    </row>
    <row r="303" spans="1:14" ht="80.25" customHeight="1" x14ac:dyDescent="0.25">
      <c r="A303" s="13" t="s">
        <v>657</v>
      </c>
      <c r="B303" s="15"/>
      <c r="C303" s="105">
        <v>17208</v>
      </c>
      <c r="D303" s="31" t="str">
        <f t="shared" si="9"/>
        <v>florabase</v>
      </c>
      <c r="E303" s="17" t="s">
        <v>658</v>
      </c>
      <c r="F303" s="109" t="s">
        <v>1074</v>
      </c>
      <c r="G303" s="17">
        <v>58</v>
      </c>
      <c r="H303" s="36" t="s">
        <v>4</v>
      </c>
      <c r="I303" s="8" t="s">
        <v>1303</v>
      </c>
      <c r="J303" s="8" t="s">
        <v>1107</v>
      </c>
      <c r="K303" s="8" t="s">
        <v>1344</v>
      </c>
      <c r="L303" s="12" t="s">
        <v>1050</v>
      </c>
      <c r="M303" s="12" t="s">
        <v>1293</v>
      </c>
      <c r="N303" s="12"/>
    </row>
    <row r="304" spans="1:14" ht="80.25" customHeight="1" x14ac:dyDescent="0.25">
      <c r="A304" s="13" t="s">
        <v>659</v>
      </c>
      <c r="B304" s="15"/>
      <c r="C304" s="105">
        <v>19907</v>
      </c>
      <c r="D304" s="31" t="str">
        <f t="shared" si="9"/>
        <v>florabase</v>
      </c>
      <c r="E304" s="17" t="s">
        <v>660</v>
      </c>
      <c r="F304" s="109" t="s">
        <v>1074</v>
      </c>
      <c r="G304" s="17">
        <v>48</v>
      </c>
      <c r="H304" s="35" t="s">
        <v>9</v>
      </c>
      <c r="I304" s="8" t="s">
        <v>1053</v>
      </c>
      <c r="J304" s="8" t="s">
        <v>1168</v>
      </c>
      <c r="K304" s="8" t="s">
        <v>1292</v>
      </c>
      <c r="L304" s="12" t="s">
        <v>1050</v>
      </c>
      <c r="M304" s="12" t="s">
        <v>1169</v>
      </c>
      <c r="N304" s="12"/>
    </row>
    <row r="305" spans="1:14" ht="80.25" customHeight="1" x14ac:dyDescent="0.25">
      <c r="A305" s="4" t="s">
        <v>661</v>
      </c>
      <c r="B305" s="5"/>
      <c r="C305" s="105">
        <v>18250</v>
      </c>
      <c r="D305" s="31" t="str">
        <f t="shared" si="9"/>
        <v>florabase</v>
      </c>
      <c r="E305" s="6" t="s">
        <v>662</v>
      </c>
      <c r="F305" s="57" t="s">
        <v>1074</v>
      </c>
      <c r="G305" s="6">
        <v>19</v>
      </c>
      <c r="H305" s="32" t="s">
        <v>5</v>
      </c>
      <c r="I305" s="8" t="s">
        <v>1138</v>
      </c>
      <c r="J305" s="8" t="s">
        <v>1168</v>
      </c>
      <c r="K305" s="8" t="s">
        <v>1382</v>
      </c>
      <c r="L305" s="12" t="s">
        <v>1050</v>
      </c>
      <c r="M305" s="12" t="s">
        <v>1339</v>
      </c>
      <c r="N305" s="12"/>
    </row>
    <row r="306" spans="1:14" ht="80.25" customHeight="1" x14ac:dyDescent="0.25">
      <c r="A306" s="4" t="s">
        <v>663</v>
      </c>
      <c r="B306" s="5" t="s">
        <v>82</v>
      </c>
      <c r="C306" s="105">
        <v>5243</v>
      </c>
      <c r="D306" s="31" t="str">
        <f t="shared" si="9"/>
        <v>florabase</v>
      </c>
      <c r="E306" s="6" t="s">
        <v>664</v>
      </c>
      <c r="F306" s="57" t="s">
        <v>1111</v>
      </c>
      <c r="G306" s="6">
        <v>39</v>
      </c>
      <c r="H306" s="35" t="s">
        <v>9</v>
      </c>
      <c r="I306" s="8" t="s">
        <v>1180</v>
      </c>
      <c r="J306" s="8" t="s">
        <v>1172</v>
      </c>
      <c r="K306" s="8" t="s">
        <v>1393</v>
      </c>
      <c r="L306" s="12" t="s">
        <v>1050</v>
      </c>
      <c r="M306" s="12" t="s">
        <v>1185</v>
      </c>
      <c r="N306" s="12"/>
    </row>
    <row r="307" spans="1:14" ht="80.25" customHeight="1" x14ac:dyDescent="0.25">
      <c r="A307" s="4" t="s">
        <v>665</v>
      </c>
      <c r="B307" s="5" t="s">
        <v>306</v>
      </c>
      <c r="C307" s="105">
        <v>5254</v>
      </c>
      <c r="D307" s="31" t="str">
        <f t="shared" si="9"/>
        <v>florabase</v>
      </c>
      <c r="E307" s="6" t="s">
        <v>666</v>
      </c>
      <c r="F307" s="119">
        <v>140</v>
      </c>
      <c r="G307" s="68">
        <v>8</v>
      </c>
      <c r="H307" s="64" t="s">
        <v>149</v>
      </c>
      <c r="I307" s="8" t="s">
        <v>1109</v>
      </c>
      <c r="J307" s="8" t="s">
        <v>1189</v>
      </c>
      <c r="K307" s="8" t="s">
        <v>1393</v>
      </c>
      <c r="L307" s="12" t="s">
        <v>1110</v>
      </c>
      <c r="M307" s="12" t="s">
        <v>1058</v>
      </c>
      <c r="N307" s="12"/>
    </row>
    <row r="308" spans="1:14" ht="80.25" customHeight="1" x14ac:dyDescent="0.25">
      <c r="A308" s="4" t="s">
        <v>665</v>
      </c>
      <c r="B308" s="5"/>
      <c r="C308" s="105">
        <v>5254</v>
      </c>
      <c r="D308" s="31" t="str">
        <f t="shared" si="9"/>
        <v>florabase</v>
      </c>
      <c r="E308" s="6" t="s">
        <v>666</v>
      </c>
      <c r="F308" s="119" t="s">
        <v>1074</v>
      </c>
      <c r="G308" s="68">
        <v>10</v>
      </c>
      <c r="H308" s="35" t="s">
        <v>9</v>
      </c>
      <c r="I308" s="8" t="s">
        <v>1109</v>
      </c>
      <c r="J308" s="8" t="s">
        <v>1189</v>
      </c>
      <c r="K308" s="8" t="s">
        <v>1393</v>
      </c>
      <c r="L308" s="12" t="s">
        <v>1110</v>
      </c>
      <c r="M308" s="12" t="s">
        <v>1058</v>
      </c>
      <c r="N308" s="12"/>
    </row>
    <row r="309" spans="1:14" ht="80.25" customHeight="1" x14ac:dyDescent="0.25">
      <c r="A309" s="4" t="s">
        <v>667</v>
      </c>
      <c r="B309" s="5" t="s">
        <v>668</v>
      </c>
      <c r="C309" s="105">
        <v>5258</v>
      </c>
      <c r="D309" s="31" t="str">
        <f t="shared" si="9"/>
        <v>florabase</v>
      </c>
      <c r="E309" s="6" t="s">
        <v>669</v>
      </c>
      <c r="F309" s="57">
        <v>125</v>
      </c>
      <c r="G309" s="6">
        <v>21</v>
      </c>
      <c r="H309" s="64" t="s">
        <v>149</v>
      </c>
      <c r="I309" s="8" t="s">
        <v>1182</v>
      </c>
      <c r="J309" s="8" t="s">
        <v>1183</v>
      </c>
      <c r="K309" s="8" t="s">
        <v>1393</v>
      </c>
      <c r="L309" s="12" t="s">
        <v>1184</v>
      </c>
      <c r="M309" s="12" t="s">
        <v>1170</v>
      </c>
      <c r="N309" s="12" t="s">
        <v>1163</v>
      </c>
    </row>
    <row r="310" spans="1:14" ht="80.25" customHeight="1" x14ac:dyDescent="0.25">
      <c r="A310" s="4" t="s">
        <v>670</v>
      </c>
      <c r="B310" s="5" t="s">
        <v>671</v>
      </c>
      <c r="C310" s="105">
        <v>5261</v>
      </c>
      <c r="D310" s="31" t="str">
        <f t="shared" si="9"/>
        <v>florabase</v>
      </c>
      <c r="E310" s="6" t="s">
        <v>672</v>
      </c>
      <c r="F310" s="57">
        <v>140</v>
      </c>
      <c r="G310" s="6">
        <v>10</v>
      </c>
      <c r="H310" s="64" t="s">
        <v>149</v>
      </c>
      <c r="I310" s="8" t="s">
        <v>1186</v>
      </c>
      <c r="J310" s="8" t="s">
        <v>1187</v>
      </c>
      <c r="K310" s="8" t="s">
        <v>1399</v>
      </c>
      <c r="L310" s="12" t="s">
        <v>1050</v>
      </c>
      <c r="M310" s="12" t="s">
        <v>1185</v>
      </c>
      <c r="N310" s="12" t="s">
        <v>1153</v>
      </c>
    </row>
    <row r="311" spans="1:14" ht="80.25" customHeight="1" x14ac:dyDescent="0.25">
      <c r="A311" s="4" t="s">
        <v>673</v>
      </c>
      <c r="B311" s="5" t="s">
        <v>674</v>
      </c>
      <c r="C311" s="105">
        <v>5264</v>
      </c>
      <c r="D311" s="31" t="str">
        <f t="shared" si="9"/>
        <v>florabase</v>
      </c>
      <c r="E311" s="6" t="s">
        <v>675</v>
      </c>
      <c r="F311" s="57">
        <v>140</v>
      </c>
      <c r="G311" s="6">
        <v>6</v>
      </c>
      <c r="H311" s="64" t="s">
        <v>149</v>
      </c>
      <c r="I311" s="8" t="s">
        <v>1189</v>
      </c>
      <c r="J311" s="8" t="s">
        <v>1188</v>
      </c>
      <c r="K311" s="8" t="s">
        <v>1190</v>
      </c>
      <c r="L311" s="12" t="s">
        <v>1184</v>
      </c>
      <c r="M311" s="12" t="s">
        <v>1042</v>
      </c>
      <c r="N311" s="12" t="s">
        <v>1163</v>
      </c>
    </row>
    <row r="312" spans="1:14" ht="80.25" customHeight="1" x14ac:dyDescent="0.25">
      <c r="A312" s="4" t="s">
        <v>1038</v>
      </c>
      <c r="B312" s="5" t="s">
        <v>306</v>
      </c>
      <c r="C312" s="105">
        <v>12041</v>
      </c>
      <c r="D312" s="31" t="str">
        <f t="shared" si="9"/>
        <v>florabase</v>
      </c>
      <c r="E312" s="6" t="s">
        <v>676</v>
      </c>
      <c r="F312" s="57">
        <v>125</v>
      </c>
      <c r="G312" s="6">
        <v>1</v>
      </c>
      <c r="H312" s="64" t="s">
        <v>149</v>
      </c>
      <c r="I312" s="8" t="s">
        <v>1191</v>
      </c>
      <c r="J312" s="8" t="s">
        <v>1180</v>
      </c>
      <c r="K312" s="8" t="s">
        <v>1393</v>
      </c>
      <c r="L312" s="8" t="s">
        <v>1050</v>
      </c>
      <c r="M312" s="12" t="s">
        <v>1192</v>
      </c>
      <c r="N312" s="12" t="s">
        <v>1163</v>
      </c>
    </row>
    <row r="313" spans="1:14" ht="80.25" customHeight="1" x14ac:dyDescent="0.25">
      <c r="A313" s="1" t="s">
        <v>1199</v>
      </c>
      <c r="B313" s="76" t="s">
        <v>306</v>
      </c>
      <c r="C313" s="103">
        <v>5269</v>
      </c>
      <c r="D313" s="77" t="str">
        <f>HYPERLINK(IF(ISBLANK($C313),fb_search &amp; $A313, fb_profile&amp;$C313),"florabase")</f>
        <v>florabase</v>
      </c>
      <c r="E313" s="78" t="s">
        <v>1200</v>
      </c>
      <c r="F313" s="117" t="s">
        <v>1404</v>
      </c>
      <c r="G313" s="80">
        <v>15</v>
      </c>
      <c r="H313" s="79" t="s">
        <v>149</v>
      </c>
      <c r="I313" s="8" t="s">
        <v>1188</v>
      </c>
      <c r="J313" s="8" t="s">
        <v>1189</v>
      </c>
      <c r="K313" s="8" t="s">
        <v>1393</v>
      </c>
      <c r="L313" s="8" t="s">
        <v>1050</v>
      </c>
      <c r="M313" s="12" t="s">
        <v>1042</v>
      </c>
      <c r="N313" s="12" t="s">
        <v>1163</v>
      </c>
    </row>
    <row r="314" spans="1:14" ht="80.25" customHeight="1" x14ac:dyDescent="0.25">
      <c r="A314" s="4" t="s">
        <v>677</v>
      </c>
      <c r="B314" s="5" t="s">
        <v>678</v>
      </c>
      <c r="C314" s="105">
        <v>6919</v>
      </c>
      <c r="D314" s="31" t="str">
        <f t="shared" si="9"/>
        <v>florabase</v>
      </c>
      <c r="E314" s="6" t="s">
        <v>679</v>
      </c>
      <c r="F314" s="57">
        <v>140</v>
      </c>
      <c r="G314" s="6">
        <v>14</v>
      </c>
      <c r="H314" s="64" t="s">
        <v>149</v>
      </c>
      <c r="I314" s="8" t="s">
        <v>1193</v>
      </c>
      <c r="J314" s="8" t="s">
        <v>1194</v>
      </c>
      <c r="K314" s="8" t="s">
        <v>1195</v>
      </c>
      <c r="L314" s="12" t="s">
        <v>1050</v>
      </c>
      <c r="M314" s="12" t="s">
        <v>1196</v>
      </c>
      <c r="N314" s="12" t="s">
        <v>1163</v>
      </c>
    </row>
    <row r="315" spans="1:14" ht="80.25" customHeight="1" x14ac:dyDescent="0.25">
      <c r="A315" s="29" t="s">
        <v>680</v>
      </c>
      <c r="B315" s="30" t="s">
        <v>681</v>
      </c>
      <c r="C315" s="105">
        <v>6925</v>
      </c>
      <c r="D315" s="31" t="str">
        <f t="shared" si="9"/>
        <v>florabase</v>
      </c>
      <c r="E315" s="18" t="s">
        <v>682</v>
      </c>
      <c r="F315" s="111">
        <v>140</v>
      </c>
      <c r="G315" s="18">
        <v>8</v>
      </c>
      <c r="H315" s="64" t="s">
        <v>149</v>
      </c>
      <c r="I315" s="8" t="s">
        <v>1197</v>
      </c>
      <c r="J315" s="8" t="s">
        <v>1188</v>
      </c>
      <c r="K315" s="8" t="s">
        <v>1393</v>
      </c>
      <c r="L315" s="12" t="s">
        <v>1050</v>
      </c>
      <c r="M315" s="12" t="s">
        <v>1059</v>
      </c>
      <c r="N315" s="12" t="s">
        <v>1163</v>
      </c>
    </row>
    <row r="316" spans="1:14" ht="80.25" customHeight="1" x14ac:dyDescent="0.25">
      <c r="A316" s="29" t="s">
        <v>683</v>
      </c>
      <c r="B316" s="30" t="s">
        <v>684</v>
      </c>
      <c r="C316" s="105">
        <v>2741</v>
      </c>
      <c r="D316" s="31" t="str">
        <f t="shared" si="9"/>
        <v>florabase</v>
      </c>
      <c r="E316" s="18" t="s">
        <v>685</v>
      </c>
      <c r="F316" s="111" t="s">
        <v>1074</v>
      </c>
      <c r="G316" s="18">
        <v>4</v>
      </c>
      <c r="H316" s="32" t="s">
        <v>5</v>
      </c>
      <c r="I316" s="8" t="s">
        <v>1326</v>
      </c>
      <c r="J316" s="8" t="s">
        <v>1472</v>
      </c>
      <c r="K316" s="8" t="s">
        <v>1344</v>
      </c>
      <c r="L316" s="12" t="s">
        <v>1050</v>
      </c>
      <c r="M316" s="12" t="s">
        <v>1494</v>
      </c>
      <c r="N316" s="12" t="s">
        <v>1153</v>
      </c>
    </row>
    <row r="317" spans="1:14" ht="80.25" customHeight="1" x14ac:dyDescent="0.25">
      <c r="A317" s="4" t="s">
        <v>686</v>
      </c>
      <c r="B317" s="5"/>
      <c r="C317" s="105">
        <v>20195</v>
      </c>
      <c r="D317" s="31" t="str">
        <f t="shared" si="9"/>
        <v>florabase</v>
      </c>
      <c r="E317" s="6" t="s">
        <v>687</v>
      </c>
      <c r="F317" s="57" t="s">
        <v>1072</v>
      </c>
      <c r="G317" s="6">
        <v>23</v>
      </c>
      <c r="H317" s="35" t="s">
        <v>9</v>
      </c>
      <c r="I317" s="8" t="s">
        <v>1565</v>
      </c>
      <c r="J317" s="8" t="s">
        <v>1326</v>
      </c>
      <c r="K317" s="8" t="s">
        <v>1393</v>
      </c>
      <c r="L317" s="12" t="s">
        <v>1566</v>
      </c>
      <c r="M317" s="12" t="s">
        <v>1339</v>
      </c>
      <c r="N317" s="12"/>
    </row>
    <row r="318" spans="1:14" ht="80.25" customHeight="1" x14ac:dyDescent="0.25">
      <c r="A318" s="13" t="s">
        <v>688</v>
      </c>
      <c r="B318" s="15" t="s">
        <v>689</v>
      </c>
      <c r="C318" s="105">
        <v>4183</v>
      </c>
      <c r="D318" s="31" t="str">
        <f t="shared" si="9"/>
        <v>florabase</v>
      </c>
      <c r="E318" s="17" t="s">
        <v>690</v>
      </c>
      <c r="F318" s="109" t="s">
        <v>1112</v>
      </c>
      <c r="G318" s="17">
        <v>12</v>
      </c>
      <c r="H318" s="34" t="s">
        <v>7</v>
      </c>
      <c r="I318" s="8" t="s">
        <v>1056</v>
      </c>
      <c r="J318" s="8" t="s">
        <v>1291</v>
      </c>
      <c r="K318" s="8" t="s">
        <v>1393</v>
      </c>
      <c r="L318" s="12" t="s">
        <v>1184</v>
      </c>
      <c r="M318" s="12" t="s">
        <v>1149</v>
      </c>
      <c r="N318" s="12"/>
    </row>
    <row r="319" spans="1:14" ht="80.25" customHeight="1" x14ac:dyDescent="0.25">
      <c r="A319" s="4" t="s">
        <v>691</v>
      </c>
      <c r="B319" s="5" t="s">
        <v>692</v>
      </c>
      <c r="C319" s="105">
        <v>31911</v>
      </c>
      <c r="D319" s="31" t="str">
        <f t="shared" si="9"/>
        <v>florabase</v>
      </c>
      <c r="E319" s="6" t="s">
        <v>693</v>
      </c>
      <c r="F319" s="57" t="s">
        <v>1074</v>
      </c>
      <c r="G319" s="6">
        <v>44</v>
      </c>
      <c r="H319" s="35" t="s">
        <v>9</v>
      </c>
      <c r="I319" s="8" t="s">
        <v>1189</v>
      </c>
      <c r="J319" s="8" t="s">
        <v>1268</v>
      </c>
      <c r="K319" s="8" t="s">
        <v>1393</v>
      </c>
      <c r="L319" s="12" t="s">
        <v>1338</v>
      </c>
      <c r="M319" s="12" t="s">
        <v>1059</v>
      </c>
      <c r="N319" s="12" t="s">
        <v>1153</v>
      </c>
    </row>
    <row r="320" spans="1:14" ht="80.25" customHeight="1" x14ac:dyDescent="0.25">
      <c r="A320" s="50" t="s">
        <v>694</v>
      </c>
      <c r="B320" s="57" t="s">
        <v>695</v>
      </c>
      <c r="C320" s="105">
        <v>6019</v>
      </c>
      <c r="D320" s="31" t="str">
        <f t="shared" si="9"/>
        <v>florabase</v>
      </c>
      <c r="E320" s="6" t="s">
        <v>696</v>
      </c>
      <c r="F320" s="57" t="s">
        <v>1074</v>
      </c>
      <c r="G320" s="6">
        <v>7</v>
      </c>
      <c r="H320" s="32" t="s">
        <v>5</v>
      </c>
      <c r="I320" s="8" t="s">
        <v>1269</v>
      </c>
      <c r="J320" s="8" t="s">
        <v>1062</v>
      </c>
      <c r="K320" s="8" t="s">
        <v>1393</v>
      </c>
      <c r="L320" s="12" t="s">
        <v>1282</v>
      </c>
      <c r="M320" s="12" t="s">
        <v>1444</v>
      </c>
      <c r="N320" s="12" t="s">
        <v>1153</v>
      </c>
    </row>
    <row r="321" spans="1:14" ht="80.25" customHeight="1" x14ac:dyDescent="0.25">
      <c r="A321" s="74" t="s">
        <v>773</v>
      </c>
      <c r="B321" s="10" t="s">
        <v>774</v>
      </c>
      <c r="C321" s="105">
        <v>48269</v>
      </c>
      <c r="D321" s="31" t="str">
        <f t="shared" si="9"/>
        <v>florabase</v>
      </c>
      <c r="E321" s="6" t="s">
        <v>775</v>
      </c>
      <c r="F321" s="57" t="s">
        <v>1074</v>
      </c>
      <c r="G321" s="6">
        <v>29</v>
      </c>
      <c r="H321" s="32" t="s">
        <v>5</v>
      </c>
      <c r="I321" s="8" t="s">
        <v>1191</v>
      </c>
      <c r="J321" s="8" t="s">
        <v>1365</v>
      </c>
      <c r="K321" s="8" t="s">
        <v>1393</v>
      </c>
      <c r="L321" s="12" t="s">
        <v>1060</v>
      </c>
      <c r="M321" s="12" t="s">
        <v>1312</v>
      </c>
      <c r="N321" s="12" t="s">
        <v>1153</v>
      </c>
    </row>
    <row r="322" spans="1:14" ht="80.25" customHeight="1" x14ac:dyDescent="0.25">
      <c r="A322" s="4" t="s">
        <v>697</v>
      </c>
      <c r="B322" s="5"/>
      <c r="C322" s="105">
        <v>7595</v>
      </c>
      <c r="D322" s="31" t="str">
        <f t="shared" si="9"/>
        <v>florabase</v>
      </c>
      <c r="E322" s="6" t="s">
        <v>698</v>
      </c>
      <c r="F322" s="57" t="s">
        <v>1074</v>
      </c>
      <c r="G322" s="6">
        <v>32</v>
      </c>
      <c r="H322" s="35" t="s">
        <v>9</v>
      </c>
      <c r="I322" s="8" t="s">
        <v>1564</v>
      </c>
      <c r="J322" s="8" t="s">
        <v>1291</v>
      </c>
      <c r="K322" s="8" t="s">
        <v>1393</v>
      </c>
      <c r="L322" s="12" t="s">
        <v>1060</v>
      </c>
      <c r="M322" s="12" t="s">
        <v>1335</v>
      </c>
      <c r="N322" s="12" t="s">
        <v>1160</v>
      </c>
    </row>
    <row r="323" spans="1:14" ht="80.25" customHeight="1" x14ac:dyDescent="0.25">
      <c r="A323" s="4" t="s">
        <v>1039</v>
      </c>
      <c r="B323" s="5"/>
      <c r="C323" s="105">
        <v>17645</v>
      </c>
      <c r="D323" s="31" t="str">
        <f t="shared" si="9"/>
        <v>florabase</v>
      </c>
      <c r="E323" s="6" t="s">
        <v>699</v>
      </c>
      <c r="F323" s="57" t="s">
        <v>1074</v>
      </c>
      <c r="G323" s="6">
        <v>16</v>
      </c>
      <c r="H323" s="34" t="s">
        <v>7</v>
      </c>
      <c r="I323" s="8" t="s">
        <v>1051</v>
      </c>
      <c r="J323" s="8" t="s">
        <v>1051</v>
      </c>
      <c r="K323" s="8" t="s">
        <v>1292</v>
      </c>
      <c r="L323" s="12" t="s">
        <v>1060</v>
      </c>
      <c r="M323" s="12" t="s">
        <v>1058</v>
      </c>
      <c r="N323" s="12"/>
    </row>
    <row r="324" spans="1:14" ht="80.25" customHeight="1" x14ac:dyDescent="0.25">
      <c r="A324" s="4" t="s">
        <v>700</v>
      </c>
      <c r="B324" s="5" t="s">
        <v>701</v>
      </c>
      <c r="C324" s="105">
        <v>2316</v>
      </c>
      <c r="D324" s="31" t="str">
        <f t="shared" si="9"/>
        <v>florabase</v>
      </c>
      <c r="E324" s="6" t="s">
        <v>702</v>
      </c>
      <c r="F324" s="57">
        <v>140</v>
      </c>
      <c r="G324" s="6">
        <v>8</v>
      </c>
      <c r="H324" s="35" t="s">
        <v>9</v>
      </c>
      <c r="I324" s="8" t="s">
        <v>1182</v>
      </c>
      <c r="J324" s="8" t="s">
        <v>1187</v>
      </c>
      <c r="K324" s="8" t="s">
        <v>1292</v>
      </c>
      <c r="L324" s="12" t="s">
        <v>1567</v>
      </c>
      <c r="M324" s="12" t="s">
        <v>1058</v>
      </c>
      <c r="N324" s="12"/>
    </row>
    <row r="325" spans="1:14" ht="80.25" customHeight="1" x14ac:dyDescent="0.25">
      <c r="A325" s="4" t="s">
        <v>703</v>
      </c>
      <c r="B325" s="5" t="s">
        <v>704</v>
      </c>
      <c r="C325" s="105">
        <v>7684</v>
      </c>
      <c r="D325" s="31" t="str">
        <f t="shared" si="9"/>
        <v>florabase</v>
      </c>
      <c r="E325" s="6" t="s">
        <v>705</v>
      </c>
      <c r="F325" s="57" t="s">
        <v>1072</v>
      </c>
      <c r="G325" s="6">
        <v>17</v>
      </c>
      <c r="H325" s="63" t="s">
        <v>160</v>
      </c>
      <c r="I325" s="8" t="s">
        <v>1319</v>
      </c>
      <c r="J325" s="8"/>
      <c r="K325" s="8" t="s">
        <v>1292</v>
      </c>
      <c r="L325" s="12" t="s">
        <v>1050</v>
      </c>
      <c r="M325" s="12" t="s">
        <v>1462</v>
      </c>
      <c r="N325" s="12"/>
    </row>
    <row r="326" spans="1:14" ht="80.25" customHeight="1" x14ac:dyDescent="0.25">
      <c r="A326" s="4" t="s">
        <v>706</v>
      </c>
      <c r="B326" s="5" t="s">
        <v>707</v>
      </c>
      <c r="C326" s="105">
        <v>7713</v>
      </c>
      <c r="D326" s="31" t="str">
        <f t="shared" si="9"/>
        <v>florabase</v>
      </c>
      <c r="E326" s="6" t="s">
        <v>708</v>
      </c>
      <c r="F326" s="57" t="s">
        <v>1072</v>
      </c>
      <c r="G326" s="6">
        <v>4</v>
      </c>
      <c r="H326" s="63" t="s">
        <v>160</v>
      </c>
      <c r="I326" s="8"/>
      <c r="J326" s="8"/>
      <c r="K326" s="8" t="s">
        <v>1393</v>
      </c>
      <c r="L326" s="12" t="s">
        <v>1050</v>
      </c>
      <c r="M326" s="12" t="s">
        <v>1129</v>
      </c>
      <c r="N326" s="12"/>
    </row>
    <row r="327" spans="1:14" ht="80.25" customHeight="1" x14ac:dyDescent="0.25">
      <c r="A327" s="69" t="s">
        <v>776</v>
      </c>
      <c r="B327" s="5" t="s">
        <v>1113</v>
      </c>
      <c r="C327" s="105">
        <v>7725</v>
      </c>
      <c r="D327" s="31" t="str">
        <f t="shared" si="9"/>
        <v>florabase</v>
      </c>
      <c r="E327" s="3" t="s">
        <v>1114</v>
      </c>
      <c r="F327" s="115" t="s">
        <v>1072</v>
      </c>
      <c r="G327" s="3">
        <v>7</v>
      </c>
      <c r="H327" s="63" t="s">
        <v>160</v>
      </c>
      <c r="I327" s="8"/>
      <c r="J327" s="8" t="s">
        <v>1366</v>
      </c>
      <c r="K327" s="8" t="s">
        <v>1393</v>
      </c>
      <c r="L327" s="2" t="s">
        <v>1367</v>
      </c>
      <c r="M327" s="2" t="s">
        <v>1368</v>
      </c>
      <c r="N327" s="12" t="s">
        <v>1369</v>
      </c>
    </row>
    <row r="328" spans="1:14" ht="80.25" customHeight="1" x14ac:dyDescent="0.25">
      <c r="A328" s="82" t="s">
        <v>1209</v>
      </c>
      <c r="B328" s="83" t="s">
        <v>1210</v>
      </c>
      <c r="C328" s="103">
        <v>7730</v>
      </c>
      <c r="D328" s="77" t="str">
        <f>HYPERLINK(IF(ISBLANK($C328),fb_search &amp; $A328, fb_profile&amp;$C328),"florabase")</f>
        <v>florabase</v>
      </c>
      <c r="E328" s="84" t="s">
        <v>1211</v>
      </c>
      <c r="F328" s="115" t="s">
        <v>1072</v>
      </c>
      <c r="G328" s="3">
        <v>1</v>
      </c>
      <c r="H328" s="63" t="s">
        <v>160</v>
      </c>
      <c r="I328" s="8" t="s">
        <v>1366</v>
      </c>
      <c r="J328" s="8" t="s">
        <v>1168</v>
      </c>
      <c r="K328" s="8" t="s">
        <v>1370</v>
      </c>
      <c r="L328" s="2" t="s">
        <v>1289</v>
      </c>
      <c r="M328" s="2" t="s">
        <v>1368</v>
      </c>
      <c r="N328" s="12" t="s">
        <v>1369</v>
      </c>
    </row>
    <row r="329" spans="1:14" ht="80.25" customHeight="1" x14ac:dyDescent="0.25">
      <c r="A329" s="13" t="s">
        <v>709</v>
      </c>
      <c r="B329" s="15" t="s">
        <v>710</v>
      </c>
      <c r="C329" s="105">
        <v>13127</v>
      </c>
      <c r="D329" s="31" t="str">
        <f t="shared" si="9"/>
        <v>florabase</v>
      </c>
      <c r="E329" s="17" t="s">
        <v>711</v>
      </c>
      <c r="F329" s="109" t="s">
        <v>1072</v>
      </c>
      <c r="G329" s="17">
        <v>56</v>
      </c>
      <c r="H329" s="63" t="s">
        <v>160</v>
      </c>
      <c r="I329" s="8" t="s">
        <v>1415</v>
      </c>
      <c r="J329" s="8"/>
      <c r="K329" s="8" t="s">
        <v>1393</v>
      </c>
      <c r="L329" s="12" t="s">
        <v>1289</v>
      </c>
      <c r="M329" s="12" t="s">
        <v>1129</v>
      </c>
      <c r="N329" s="12" t="s">
        <v>1158</v>
      </c>
    </row>
    <row r="330" spans="1:14" ht="80.25" customHeight="1" x14ac:dyDescent="0.25">
      <c r="A330" s="4" t="s">
        <v>712</v>
      </c>
      <c r="B330" s="5" t="s">
        <v>713</v>
      </c>
      <c r="C330" s="105">
        <v>25851</v>
      </c>
      <c r="D330" s="31" t="str">
        <f t="shared" si="9"/>
        <v>florabase</v>
      </c>
      <c r="E330" s="6" t="s">
        <v>714</v>
      </c>
      <c r="F330" s="57" t="s">
        <v>1072</v>
      </c>
      <c r="G330" s="6">
        <v>4</v>
      </c>
      <c r="H330" s="63" t="s">
        <v>160</v>
      </c>
      <c r="I330" s="8" t="s">
        <v>1415</v>
      </c>
      <c r="J330" s="8" t="s">
        <v>1418</v>
      </c>
      <c r="K330" s="8" t="s">
        <v>1416</v>
      </c>
      <c r="L330" s="12" t="s">
        <v>1371</v>
      </c>
      <c r="M330" s="12" t="s">
        <v>1417</v>
      </c>
      <c r="N330" s="12" t="s">
        <v>1163</v>
      </c>
    </row>
    <row r="331" spans="1:14" ht="80.25" customHeight="1" x14ac:dyDescent="0.25">
      <c r="A331" s="4" t="s">
        <v>715</v>
      </c>
      <c r="B331" s="5" t="s">
        <v>716</v>
      </c>
      <c r="C331" s="105">
        <v>7785</v>
      </c>
      <c r="D331" s="31" t="str">
        <f t="shared" si="9"/>
        <v>florabase</v>
      </c>
      <c r="E331" s="6" t="s">
        <v>717</v>
      </c>
      <c r="F331" s="57" t="s">
        <v>1074</v>
      </c>
      <c r="G331" s="6">
        <v>4</v>
      </c>
      <c r="H331" s="63" t="s">
        <v>160</v>
      </c>
      <c r="I331" s="8" t="s">
        <v>1420</v>
      </c>
      <c r="J331" s="8"/>
      <c r="K331" s="8" t="s">
        <v>1393</v>
      </c>
      <c r="L331" s="12" t="s">
        <v>1060</v>
      </c>
      <c r="M331" s="12" t="s">
        <v>1117</v>
      </c>
      <c r="N331" s="12" t="s">
        <v>1163</v>
      </c>
    </row>
    <row r="332" spans="1:14" ht="80.25" customHeight="1" x14ac:dyDescent="0.25">
      <c r="A332" s="4" t="s">
        <v>718</v>
      </c>
      <c r="B332" s="5" t="s">
        <v>719</v>
      </c>
      <c r="C332" s="105">
        <v>7796</v>
      </c>
      <c r="D332" s="31" t="str">
        <f t="shared" si="9"/>
        <v>florabase</v>
      </c>
      <c r="E332" s="6" t="s">
        <v>720</v>
      </c>
      <c r="F332" s="57" t="s">
        <v>1072</v>
      </c>
      <c r="G332" s="6">
        <v>12</v>
      </c>
      <c r="H332" s="63" t="s">
        <v>160</v>
      </c>
      <c r="I332" s="8" t="s">
        <v>1421</v>
      </c>
      <c r="K332" s="8" t="s">
        <v>1370</v>
      </c>
      <c r="L332" s="12" t="s">
        <v>1371</v>
      </c>
      <c r="M332" s="12" t="s">
        <v>1293</v>
      </c>
      <c r="N332" s="12" t="s">
        <v>1369</v>
      </c>
    </row>
    <row r="333" spans="1:14" ht="80.25" customHeight="1" x14ac:dyDescent="0.25">
      <c r="A333" s="4" t="s">
        <v>721</v>
      </c>
      <c r="B333" s="5"/>
      <c r="C333" s="105">
        <v>25806</v>
      </c>
      <c r="D333" s="31" t="str">
        <f t="shared" si="9"/>
        <v>florabase</v>
      </c>
      <c r="E333" s="6" t="s">
        <v>722</v>
      </c>
      <c r="F333" s="57" t="s">
        <v>1072</v>
      </c>
      <c r="G333" s="6">
        <v>24</v>
      </c>
      <c r="H333" s="63" t="s">
        <v>160</v>
      </c>
      <c r="I333" s="8" t="s">
        <v>1422</v>
      </c>
      <c r="J333" s="8"/>
      <c r="K333" s="8" t="s">
        <v>1393</v>
      </c>
      <c r="L333" s="12" t="s">
        <v>1419</v>
      </c>
      <c r="M333" s="12" t="s">
        <v>1059</v>
      </c>
      <c r="N333" s="12" t="s">
        <v>1369</v>
      </c>
    </row>
    <row r="334" spans="1:14" ht="80.25" customHeight="1" x14ac:dyDescent="0.25">
      <c r="A334" s="29" t="s">
        <v>770</v>
      </c>
      <c r="B334" s="30"/>
      <c r="C334" s="105">
        <v>48297</v>
      </c>
      <c r="D334" s="31" t="str">
        <f t="shared" si="9"/>
        <v>florabase</v>
      </c>
      <c r="E334" s="18" t="s">
        <v>68</v>
      </c>
      <c r="F334" s="111" t="s">
        <v>1074</v>
      </c>
      <c r="G334" s="18">
        <v>1</v>
      </c>
      <c r="H334" s="32" t="s">
        <v>5</v>
      </c>
      <c r="I334" s="8" t="s">
        <v>1350</v>
      </c>
      <c r="J334" s="8" t="s">
        <v>1326</v>
      </c>
      <c r="K334" s="8" t="s">
        <v>1394</v>
      </c>
      <c r="L334" s="12" t="s">
        <v>1495</v>
      </c>
      <c r="M334" s="12" t="s">
        <v>1430</v>
      </c>
      <c r="N334" s="12" t="s">
        <v>1163</v>
      </c>
    </row>
    <row r="335" spans="1:14" ht="80.25" customHeight="1" x14ac:dyDescent="0.25">
      <c r="A335" s="4" t="s">
        <v>723</v>
      </c>
      <c r="B335" s="5" t="s">
        <v>724</v>
      </c>
      <c r="C335" s="105">
        <v>4256</v>
      </c>
      <c r="D335" s="31" t="str">
        <f t="shared" si="9"/>
        <v>florabase</v>
      </c>
      <c r="E335" s="6" t="s">
        <v>725</v>
      </c>
      <c r="F335" s="57" t="s">
        <v>1074</v>
      </c>
      <c r="G335" s="6">
        <v>30</v>
      </c>
      <c r="H335" s="34" t="s">
        <v>7</v>
      </c>
      <c r="I335" s="8" t="s">
        <v>1346</v>
      </c>
      <c r="J335" s="8" t="s">
        <v>1056</v>
      </c>
      <c r="K335" s="8" t="s">
        <v>1393</v>
      </c>
      <c r="L335" s="12" t="s">
        <v>1433</v>
      </c>
      <c r="M335" s="12" t="s">
        <v>1522</v>
      </c>
      <c r="N335" s="12" t="s">
        <v>1158</v>
      </c>
    </row>
    <row r="336" spans="1:14" ht="80.25" customHeight="1" x14ac:dyDescent="0.25">
      <c r="A336" s="54" t="s">
        <v>726</v>
      </c>
      <c r="B336" s="55" t="s">
        <v>727</v>
      </c>
      <c r="C336" s="105">
        <v>4258</v>
      </c>
      <c r="D336" s="31" t="str">
        <f t="shared" si="9"/>
        <v>florabase</v>
      </c>
      <c r="E336" s="56" t="s">
        <v>728</v>
      </c>
      <c r="F336" s="114" t="s">
        <v>1072</v>
      </c>
      <c r="G336" s="56">
        <v>8</v>
      </c>
      <c r="H336" s="34" t="s">
        <v>7</v>
      </c>
      <c r="I336" s="8" t="s">
        <v>1549</v>
      </c>
      <c r="J336" s="8" t="s">
        <v>1346</v>
      </c>
      <c r="K336" s="8" t="s">
        <v>1344</v>
      </c>
      <c r="L336" s="12" t="s">
        <v>1282</v>
      </c>
      <c r="M336" s="12" t="s">
        <v>1444</v>
      </c>
      <c r="N336" s="12"/>
    </row>
    <row r="337" spans="1:14" ht="80.25" customHeight="1" x14ac:dyDescent="0.25">
      <c r="A337" s="4" t="s">
        <v>729</v>
      </c>
      <c r="B337" s="5"/>
      <c r="C337" s="105">
        <v>4527</v>
      </c>
      <c r="D337" s="31" t="str">
        <f t="shared" si="9"/>
        <v>florabase</v>
      </c>
      <c r="E337" s="6" t="s">
        <v>730</v>
      </c>
      <c r="F337" s="57" t="s">
        <v>1072</v>
      </c>
      <c r="G337" s="6">
        <v>1</v>
      </c>
      <c r="H337" s="32" t="s">
        <v>5</v>
      </c>
      <c r="I337" s="8" t="s">
        <v>1472</v>
      </c>
      <c r="J337" s="8" t="s">
        <v>1270</v>
      </c>
      <c r="K337" s="8" t="s">
        <v>1344</v>
      </c>
      <c r="L337" s="12" t="s">
        <v>1050</v>
      </c>
      <c r="M337" s="12" t="s">
        <v>1453</v>
      </c>
      <c r="N337" s="12" t="s">
        <v>1163</v>
      </c>
    </row>
    <row r="338" spans="1:14" ht="80.25" customHeight="1" x14ac:dyDescent="0.25">
      <c r="A338" s="69" t="s">
        <v>1115</v>
      </c>
      <c r="B338" s="5" t="s">
        <v>1260</v>
      </c>
      <c r="C338" s="102">
        <v>5092</v>
      </c>
      <c r="D338" s="31" t="str">
        <f t="shared" si="9"/>
        <v>florabase</v>
      </c>
      <c r="E338" s="6" t="s">
        <v>1261</v>
      </c>
      <c r="F338" s="119" t="s">
        <v>1074</v>
      </c>
      <c r="G338" s="99">
        <v>19</v>
      </c>
      <c r="H338" s="35" t="s">
        <v>9</v>
      </c>
      <c r="I338" s="8" t="s">
        <v>1116</v>
      </c>
      <c r="J338" s="8" t="s">
        <v>1181</v>
      </c>
      <c r="K338" s="8" t="s">
        <v>1265</v>
      </c>
      <c r="L338" s="12" t="s">
        <v>1392</v>
      </c>
      <c r="M338" s="12" t="s">
        <v>1117</v>
      </c>
      <c r="N338" s="12"/>
    </row>
    <row r="339" spans="1:14" ht="80.25" customHeight="1" x14ac:dyDescent="0.25">
      <c r="A339" s="4" t="s">
        <v>731</v>
      </c>
      <c r="B339" s="5"/>
      <c r="C339" s="105">
        <v>6055</v>
      </c>
      <c r="D339" s="31" t="str">
        <f t="shared" si="9"/>
        <v>florabase</v>
      </c>
      <c r="E339" s="6" t="s">
        <v>732</v>
      </c>
      <c r="F339" s="57" t="s">
        <v>1077</v>
      </c>
      <c r="G339" s="6">
        <v>5</v>
      </c>
      <c r="H339" s="35" t="s">
        <v>9</v>
      </c>
      <c r="I339" s="8" t="s">
        <v>1187</v>
      </c>
      <c r="J339" s="8" t="s">
        <v>1056</v>
      </c>
      <c r="K339" s="8" t="s">
        <v>1393</v>
      </c>
      <c r="L339" s="12" t="s">
        <v>1050</v>
      </c>
      <c r="M339" s="12" t="s">
        <v>1468</v>
      </c>
      <c r="N339" s="12"/>
    </row>
    <row r="340" spans="1:14" ht="80.25" customHeight="1" x14ac:dyDescent="0.25">
      <c r="A340" s="4" t="s">
        <v>733</v>
      </c>
      <c r="B340" s="5"/>
      <c r="C340" s="105">
        <v>6057</v>
      </c>
      <c r="D340" s="31" t="str">
        <f t="shared" si="9"/>
        <v>florabase</v>
      </c>
      <c r="E340" s="6" t="s">
        <v>734</v>
      </c>
      <c r="F340" s="57" t="s">
        <v>1074</v>
      </c>
      <c r="G340" s="6">
        <v>28</v>
      </c>
      <c r="H340" s="32" t="s">
        <v>5</v>
      </c>
      <c r="I340" s="8" t="s">
        <v>1328</v>
      </c>
      <c r="J340" s="8" t="s">
        <v>1187</v>
      </c>
      <c r="K340" s="8" t="s">
        <v>1344</v>
      </c>
      <c r="L340" s="12" t="s">
        <v>1050</v>
      </c>
      <c r="M340" s="12" t="s">
        <v>1104</v>
      </c>
      <c r="N340" s="12" t="s">
        <v>1153</v>
      </c>
    </row>
    <row r="341" spans="1:14" ht="80.25" customHeight="1" x14ac:dyDescent="0.25">
      <c r="A341" s="13" t="s">
        <v>779</v>
      </c>
      <c r="B341" s="15"/>
      <c r="C341" s="105">
        <v>17266</v>
      </c>
      <c r="D341" s="31" t="str">
        <f t="shared" si="9"/>
        <v>florabase</v>
      </c>
      <c r="E341" s="17" t="s">
        <v>764</v>
      </c>
      <c r="F341" s="109" t="s">
        <v>1072</v>
      </c>
      <c r="G341" s="17">
        <v>19</v>
      </c>
      <c r="H341" s="32" t="s">
        <v>5</v>
      </c>
      <c r="I341" s="8" t="s">
        <v>1372</v>
      </c>
      <c r="J341" s="8" t="s">
        <v>1373</v>
      </c>
      <c r="K341" s="8" t="s">
        <v>1393</v>
      </c>
      <c r="L341" s="12" t="s">
        <v>1050</v>
      </c>
      <c r="M341" s="12" t="s">
        <v>1469</v>
      </c>
      <c r="N341" s="12" t="s">
        <v>1362</v>
      </c>
    </row>
    <row r="342" spans="1:14" ht="80.25" customHeight="1" x14ac:dyDescent="0.25">
      <c r="A342" s="13" t="s">
        <v>735</v>
      </c>
      <c r="B342" s="15"/>
      <c r="C342" s="105">
        <v>44704</v>
      </c>
      <c r="D342" s="31" t="str">
        <f t="shared" si="9"/>
        <v>florabase</v>
      </c>
      <c r="E342" s="17" t="s">
        <v>736</v>
      </c>
      <c r="F342" s="109" t="s">
        <v>1072</v>
      </c>
      <c r="G342" s="17">
        <v>19</v>
      </c>
      <c r="H342" s="32" t="s">
        <v>5</v>
      </c>
      <c r="I342" s="8" t="s">
        <v>1062</v>
      </c>
      <c r="J342" s="8" t="s">
        <v>1341</v>
      </c>
      <c r="K342" s="8" t="s">
        <v>1393</v>
      </c>
      <c r="L342" s="12" t="s">
        <v>1381</v>
      </c>
      <c r="M342" s="12" t="s">
        <v>1481</v>
      </c>
      <c r="N342" s="12" t="s">
        <v>1153</v>
      </c>
    </row>
    <row r="343" spans="1:14" ht="80.25" customHeight="1" x14ac:dyDescent="0.25">
      <c r="A343" s="13" t="s">
        <v>737</v>
      </c>
      <c r="B343" s="15"/>
      <c r="C343" s="105">
        <v>6066</v>
      </c>
      <c r="D343" s="31" t="str">
        <f t="shared" si="9"/>
        <v>florabase</v>
      </c>
      <c r="E343" s="17" t="s">
        <v>738</v>
      </c>
      <c r="F343" s="109" t="s">
        <v>1118</v>
      </c>
      <c r="G343" s="17">
        <v>40</v>
      </c>
      <c r="H343" s="40" t="s">
        <v>11</v>
      </c>
      <c r="I343" s="8" t="s">
        <v>1324</v>
      </c>
      <c r="J343" s="97" t="s">
        <v>1187</v>
      </c>
      <c r="K343" s="8" t="s">
        <v>1292</v>
      </c>
      <c r="L343" s="12" t="s">
        <v>1050</v>
      </c>
      <c r="M343" s="12" t="s">
        <v>1435</v>
      </c>
      <c r="N343" s="12" t="s">
        <v>1153</v>
      </c>
    </row>
    <row r="344" spans="1:14" ht="80.25" customHeight="1" x14ac:dyDescent="0.25">
      <c r="A344" s="13" t="s">
        <v>1227</v>
      </c>
      <c r="B344" s="15"/>
      <c r="C344" s="105">
        <v>6067</v>
      </c>
      <c r="D344" s="31" t="str">
        <f t="shared" si="9"/>
        <v>florabase</v>
      </c>
      <c r="E344" s="17" t="s">
        <v>1228</v>
      </c>
      <c r="F344" s="109" t="s">
        <v>1072</v>
      </c>
      <c r="G344" s="17">
        <v>24</v>
      </c>
      <c r="H344" s="40" t="s">
        <v>11</v>
      </c>
      <c r="I344" s="8" t="s">
        <v>1168</v>
      </c>
      <c r="J344" s="8" t="s">
        <v>1168</v>
      </c>
      <c r="K344" s="8" t="s">
        <v>1292</v>
      </c>
      <c r="L344" s="12" t="s">
        <v>1050</v>
      </c>
      <c r="M344" s="12" t="s">
        <v>1104</v>
      </c>
      <c r="N344" s="12" t="s">
        <v>1153</v>
      </c>
    </row>
    <row r="345" spans="1:14" ht="80.25" customHeight="1" x14ac:dyDescent="0.25">
      <c r="A345" s="4" t="s">
        <v>739</v>
      </c>
      <c r="B345" s="5" t="s">
        <v>1223</v>
      </c>
      <c r="C345" s="105">
        <v>6073</v>
      </c>
      <c r="D345" s="31" t="str">
        <f t="shared" si="9"/>
        <v>florabase</v>
      </c>
      <c r="E345" s="6" t="s">
        <v>740</v>
      </c>
      <c r="F345" s="57" t="s">
        <v>1072</v>
      </c>
      <c r="G345" s="6">
        <v>45</v>
      </c>
      <c r="H345" s="32" t="s">
        <v>5</v>
      </c>
      <c r="I345" s="8" t="s">
        <v>1138</v>
      </c>
      <c r="J345" s="8" t="s">
        <v>1168</v>
      </c>
      <c r="K345" s="8" t="s">
        <v>1292</v>
      </c>
      <c r="L345" s="12" t="s">
        <v>1050</v>
      </c>
      <c r="M345" s="12" t="s">
        <v>1374</v>
      </c>
      <c r="N345" s="12"/>
    </row>
    <row r="346" spans="1:14" ht="80.25" customHeight="1" x14ac:dyDescent="0.25">
      <c r="A346" s="29" t="s">
        <v>741</v>
      </c>
      <c r="B346" s="30" t="s">
        <v>306</v>
      </c>
      <c r="C346" s="105">
        <v>14709</v>
      </c>
      <c r="D346" s="31" t="str">
        <f t="shared" si="9"/>
        <v>florabase</v>
      </c>
      <c r="E346" s="18" t="s">
        <v>742</v>
      </c>
      <c r="F346" s="111">
        <v>140</v>
      </c>
      <c r="G346" s="18">
        <v>2</v>
      </c>
      <c r="H346" s="66" t="s">
        <v>149</v>
      </c>
      <c r="I346" s="8" t="s">
        <v>1188</v>
      </c>
      <c r="J346" s="8" t="s">
        <v>1172</v>
      </c>
      <c r="K346" s="8" t="s">
        <v>1344</v>
      </c>
      <c r="L346" s="12" t="s">
        <v>1050</v>
      </c>
      <c r="M346" s="12" t="s">
        <v>1198</v>
      </c>
      <c r="N346" s="12"/>
    </row>
    <row r="347" spans="1:14" ht="80.25" customHeight="1" x14ac:dyDescent="0.25">
      <c r="A347" s="4" t="s">
        <v>1496</v>
      </c>
      <c r="B347" s="5"/>
      <c r="C347" s="105">
        <v>12429</v>
      </c>
      <c r="D347" s="31" t="str">
        <f t="shared" si="9"/>
        <v>florabase</v>
      </c>
      <c r="E347" s="11" t="s">
        <v>1375</v>
      </c>
      <c r="F347" s="120" t="s">
        <v>1072</v>
      </c>
      <c r="G347" s="11">
        <v>14</v>
      </c>
      <c r="H347" s="64" t="s">
        <v>149</v>
      </c>
      <c r="I347" s="8" t="s">
        <v>1376</v>
      </c>
      <c r="J347" s="8" t="s">
        <v>1062</v>
      </c>
      <c r="K347" s="8" t="s">
        <v>1292</v>
      </c>
      <c r="L347" s="12" t="s">
        <v>1377</v>
      </c>
      <c r="M347" s="12" t="s">
        <v>1339</v>
      </c>
      <c r="N347" s="12" t="s">
        <v>1153</v>
      </c>
    </row>
    <row r="348" spans="1:14" ht="80.25" customHeight="1" x14ac:dyDescent="0.25">
      <c r="A348" s="13" t="s">
        <v>743</v>
      </c>
      <c r="B348" s="15" t="s">
        <v>744</v>
      </c>
      <c r="C348" s="105">
        <v>12440</v>
      </c>
      <c r="D348" s="31" t="str">
        <f t="shared" si="9"/>
        <v>florabase</v>
      </c>
      <c r="E348" s="17" t="s">
        <v>745</v>
      </c>
      <c r="F348" s="109" t="s">
        <v>1072</v>
      </c>
      <c r="G348" s="17">
        <v>10</v>
      </c>
      <c r="H348" s="32" t="s">
        <v>5</v>
      </c>
      <c r="I348" s="8" t="s">
        <v>1365</v>
      </c>
      <c r="J348" s="8" t="s">
        <v>1378</v>
      </c>
      <c r="K348" s="8" t="s">
        <v>1393</v>
      </c>
      <c r="L348" s="12" t="s">
        <v>1060</v>
      </c>
      <c r="M348" s="12" t="s">
        <v>1379</v>
      </c>
      <c r="N348" s="12" t="s">
        <v>1153</v>
      </c>
    </row>
    <row r="349" spans="1:14" ht="80.25" customHeight="1" x14ac:dyDescent="0.25">
      <c r="A349" s="62" t="s">
        <v>1150</v>
      </c>
      <c r="B349" s="15" t="s">
        <v>306</v>
      </c>
      <c r="C349" s="102">
        <v>19715</v>
      </c>
      <c r="D349" s="31" t="str">
        <f t="shared" si="9"/>
        <v>florabase</v>
      </c>
      <c r="E349" s="17" t="s">
        <v>1262</v>
      </c>
      <c r="F349" s="109">
        <v>125</v>
      </c>
      <c r="G349" s="17">
        <v>1</v>
      </c>
      <c r="H349" s="64" t="s">
        <v>149</v>
      </c>
      <c r="I349" s="8" t="s">
        <v>1138</v>
      </c>
      <c r="J349" s="8" t="s">
        <v>1266</v>
      </c>
      <c r="K349" s="8" t="s">
        <v>1344</v>
      </c>
      <c r="L349" s="12" t="s">
        <v>1050</v>
      </c>
      <c r="M349" s="12" t="s">
        <v>1469</v>
      </c>
      <c r="N349" s="12"/>
    </row>
    <row r="350" spans="1:14" ht="80.25" customHeight="1" x14ac:dyDescent="0.25">
      <c r="A350" s="1" t="s">
        <v>1212</v>
      </c>
      <c r="B350" s="76" t="s">
        <v>1213</v>
      </c>
      <c r="C350" s="103">
        <v>15435</v>
      </c>
      <c r="D350" s="77" t="str">
        <f>HYPERLINK(IF(ISBLANK($C350),fb_search &amp; $A350, fb_profile&amp;$C350),"florabase")</f>
        <v>florabase</v>
      </c>
      <c r="E350" s="78" t="s">
        <v>1214</v>
      </c>
      <c r="F350" s="109" t="s">
        <v>1072</v>
      </c>
      <c r="G350" s="17">
        <v>2</v>
      </c>
      <c r="H350" s="85" t="s">
        <v>9</v>
      </c>
      <c r="I350" s="8" t="s">
        <v>1189</v>
      </c>
      <c r="J350" s="8" t="s">
        <v>1168</v>
      </c>
      <c r="K350" s="8" t="s">
        <v>1292</v>
      </c>
      <c r="L350" s="12" t="s">
        <v>1050</v>
      </c>
      <c r="M350" s="12" t="s">
        <v>1368</v>
      </c>
      <c r="N350" s="12"/>
    </row>
    <row r="351" spans="1:14" ht="80.25" customHeight="1" x14ac:dyDescent="0.25">
      <c r="A351" s="4" t="s">
        <v>747</v>
      </c>
      <c r="B351" s="5" t="s">
        <v>748</v>
      </c>
      <c r="C351" s="105">
        <v>15618</v>
      </c>
      <c r="D351" s="31" t="str">
        <f t="shared" si="9"/>
        <v>florabase</v>
      </c>
      <c r="E351" s="6" t="s">
        <v>746</v>
      </c>
      <c r="F351" s="57" t="s">
        <v>1074</v>
      </c>
      <c r="G351" s="6">
        <v>43</v>
      </c>
      <c r="H351" s="32" t="s">
        <v>5</v>
      </c>
      <c r="I351" s="8" t="s">
        <v>1168</v>
      </c>
      <c r="J351" s="8" t="s">
        <v>1485</v>
      </c>
      <c r="K351" s="8" t="s">
        <v>1292</v>
      </c>
      <c r="L351" s="12" t="s">
        <v>1050</v>
      </c>
      <c r="M351" s="12" t="s">
        <v>1424</v>
      </c>
      <c r="N351" s="12"/>
    </row>
    <row r="352" spans="1:14" ht="80.25" customHeight="1" x14ac:dyDescent="0.25">
      <c r="A352" s="14" t="s">
        <v>749</v>
      </c>
      <c r="B352" s="16" t="s">
        <v>750</v>
      </c>
      <c r="C352" s="105">
        <v>12453</v>
      </c>
      <c r="D352" s="31" t="str">
        <f t="shared" si="9"/>
        <v>florabase</v>
      </c>
      <c r="E352" s="19" t="s">
        <v>751</v>
      </c>
      <c r="F352" s="108" t="s">
        <v>1072</v>
      </c>
      <c r="G352" s="19">
        <v>12</v>
      </c>
      <c r="H352" s="32" t="s">
        <v>5</v>
      </c>
      <c r="I352" s="8" t="s">
        <v>1320</v>
      </c>
      <c r="J352" s="8" t="s">
        <v>1157</v>
      </c>
      <c r="K352" s="8" t="s">
        <v>1344</v>
      </c>
      <c r="L352" s="12" t="s">
        <v>1338</v>
      </c>
      <c r="M352" s="12" t="s">
        <v>1482</v>
      </c>
      <c r="N352" s="12" t="s">
        <v>1153</v>
      </c>
    </row>
    <row r="353" spans="1:14" ht="80.25" customHeight="1" x14ac:dyDescent="0.25">
      <c r="A353" s="14" t="s">
        <v>802</v>
      </c>
      <c r="B353" s="16" t="s">
        <v>752</v>
      </c>
      <c r="C353" s="105">
        <v>12464</v>
      </c>
      <c r="D353" s="31" t="str">
        <f t="shared" si="9"/>
        <v>florabase</v>
      </c>
      <c r="E353" s="19" t="s">
        <v>1380</v>
      </c>
      <c r="F353" s="108" t="s">
        <v>1074</v>
      </c>
      <c r="G353" s="19">
        <v>38</v>
      </c>
      <c r="H353" s="32" t="s">
        <v>5</v>
      </c>
      <c r="I353" s="8" t="s">
        <v>1157</v>
      </c>
      <c r="J353" s="8" t="s">
        <v>1319</v>
      </c>
      <c r="K353" s="8" t="s">
        <v>1393</v>
      </c>
      <c r="L353" s="12" t="s">
        <v>1381</v>
      </c>
      <c r="M353" s="12" t="s">
        <v>1322</v>
      </c>
      <c r="N353" s="12" t="s">
        <v>1163</v>
      </c>
    </row>
    <row r="354" spans="1:14" ht="80.25" customHeight="1" x14ac:dyDescent="0.25">
      <c r="A354" s="29" t="s">
        <v>753</v>
      </c>
      <c r="B354" s="30" t="s">
        <v>754</v>
      </c>
      <c r="C354" s="105"/>
      <c r="D354" s="31"/>
      <c r="E354" s="18" t="s">
        <v>755</v>
      </c>
      <c r="F354" s="111" t="s">
        <v>1074</v>
      </c>
      <c r="G354" s="18">
        <v>17</v>
      </c>
      <c r="H354" s="32" t="s">
        <v>5</v>
      </c>
      <c r="I354" s="8" t="s">
        <v>1350</v>
      </c>
      <c r="J354" s="8" t="s">
        <v>1109</v>
      </c>
      <c r="K354" s="8" t="s">
        <v>1393</v>
      </c>
      <c r="L354" s="12" t="s">
        <v>1060</v>
      </c>
      <c r="M354" s="12" t="s">
        <v>1424</v>
      </c>
      <c r="N354" s="12" t="s">
        <v>1163</v>
      </c>
    </row>
    <row r="355" spans="1:14" ht="80.25" customHeight="1" x14ac:dyDescent="0.25">
      <c r="A355" s="4" t="s">
        <v>756</v>
      </c>
      <c r="B355" s="30"/>
      <c r="C355" s="105">
        <v>6939</v>
      </c>
      <c r="D355" s="31" t="str">
        <f t="shared" si="9"/>
        <v>florabase</v>
      </c>
      <c r="E355" s="6" t="s">
        <v>759</v>
      </c>
      <c r="F355" s="57" t="s">
        <v>1074</v>
      </c>
      <c r="G355" s="6">
        <v>13</v>
      </c>
      <c r="H355" s="35" t="s">
        <v>9</v>
      </c>
      <c r="I355" s="8" t="s">
        <v>1291</v>
      </c>
      <c r="J355" s="8" t="s">
        <v>1056</v>
      </c>
      <c r="K355" s="8" t="s">
        <v>1292</v>
      </c>
      <c r="L355" s="12" t="s">
        <v>1060</v>
      </c>
      <c r="M355" s="12" t="s">
        <v>1293</v>
      </c>
      <c r="N355" s="12" t="s">
        <v>1166</v>
      </c>
    </row>
  </sheetData>
  <autoFilter ref="A1:N355" xr:uid="{BE854940-9121-4AB9-A1A9-BE043C965801}"/>
  <printOptions horizontalCentered="1" headings="1"/>
  <pageMargins left="0.25" right="0.25" top="0.75" bottom="0.75" header="0.3" footer="0.3"/>
  <pageSetup paperSize="9" scale="66" fitToHeight="0" orientation="portrait" r:id="rId1"/>
  <headerFooter>
    <oddFooter>&amp;C&amp;P of &amp;R&amp;D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Labels </vt:lpstr>
      <vt:lpstr>'Labels '!Botanic_Name</vt:lpstr>
      <vt:lpstr>'Labels '!Florabase_Profile</vt:lpstr>
      <vt:lpstr>'Labels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tscalzo</dc:creator>
  <cp:lastModifiedBy>Friends of Kings Park Growing Friends</cp:lastModifiedBy>
  <cp:lastPrinted>2022-05-10T13:12:06Z</cp:lastPrinted>
  <dcterms:created xsi:type="dcterms:W3CDTF">2011-07-06T07:17:39Z</dcterms:created>
  <dcterms:modified xsi:type="dcterms:W3CDTF">2022-05-11T13:13:27Z</dcterms:modified>
</cp:coreProperties>
</file>